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 activeTab="1"/>
  </bookViews>
  <sheets>
    <sheet name="Ясли" sheetId="1" r:id="rId1"/>
    <sheet name="Сад" sheetId="2" r:id="rId2"/>
  </sheets>
  <definedNames>
    <definedName name="Print_Area" localSheetId="1">Сад!$A$271:$H$298</definedName>
    <definedName name="Print_Area" localSheetId="0">Ясли!$A$270:$H$297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97" i="2" l="1"/>
  <c r="E297" i="2"/>
  <c r="D297" i="2"/>
  <c r="G292" i="2"/>
  <c r="F292" i="2"/>
  <c r="E292" i="2"/>
  <c r="D292" i="2"/>
  <c r="G289" i="2"/>
  <c r="F289" i="2"/>
  <c r="E289" i="2"/>
  <c r="D289" i="2"/>
  <c r="G282" i="2"/>
  <c r="F282" i="2"/>
  <c r="E282" i="2"/>
  <c r="D282" i="2"/>
  <c r="G280" i="2"/>
  <c r="F280" i="2"/>
  <c r="F298" i="2" s="1"/>
  <c r="E280" i="2"/>
  <c r="E298" i="2" s="1"/>
  <c r="D280" i="2"/>
  <c r="G266" i="2"/>
  <c r="F266" i="2"/>
  <c r="E266" i="2"/>
  <c r="D266" i="2"/>
  <c r="G261" i="2"/>
  <c r="F261" i="2"/>
  <c r="E261" i="2"/>
  <c r="D261" i="2"/>
  <c r="G258" i="2"/>
  <c r="F258" i="2"/>
  <c r="E258" i="2"/>
  <c r="D258" i="2"/>
  <c r="G249" i="2"/>
  <c r="G267" i="2" s="1"/>
  <c r="F249" i="2"/>
  <c r="F267" i="2" s="1"/>
  <c r="E249" i="2"/>
  <c r="E267" i="2" s="1"/>
  <c r="D249" i="2"/>
  <c r="D267" i="2" s="1"/>
  <c r="G236" i="2"/>
  <c r="F236" i="2"/>
  <c r="E236" i="2"/>
  <c r="D236" i="2"/>
  <c r="G230" i="2"/>
  <c r="F230" i="2"/>
  <c r="E230" i="2"/>
  <c r="D230" i="2"/>
  <c r="G227" i="2"/>
  <c r="F227" i="2"/>
  <c r="E227" i="2"/>
  <c r="D227" i="2"/>
  <c r="G218" i="2"/>
  <c r="G237" i="2" s="1"/>
  <c r="F218" i="2"/>
  <c r="F237" i="2" s="1"/>
  <c r="E218" i="2"/>
  <c r="D218" i="2"/>
  <c r="G206" i="2"/>
  <c r="F206" i="2"/>
  <c r="E206" i="2"/>
  <c r="D206" i="2"/>
  <c r="G202" i="2"/>
  <c r="F202" i="2"/>
  <c r="E202" i="2"/>
  <c r="D202" i="2"/>
  <c r="G199" i="2"/>
  <c r="F199" i="2"/>
  <c r="E199" i="2"/>
  <c r="D199" i="2"/>
  <c r="G190" i="2"/>
  <c r="G207" i="2" s="1"/>
  <c r="F190" i="2"/>
  <c r="F207" i="2" s="1"/>
  <c r="E190" i="2"/>
  <c r="E207" i="2" s="1"/>
  <c r="D190" i="2"/>
  <c r="D207" i="2" s="1"/>
  <c r="G178" i="2"/>
  <c r="F178" i="2"/>
  <c r="E178" i="2"/>
  <c r="D178" i="2"/>
  <c r="G174" i="2"/>
  <c r="F174" i="2"/>
  <c r="E174" i="2"/>
  <c r="D174" i="2"/>
  <c r="G171" i="2"/>
  <c r="F171" i="2"/>
  <c r="E171" i="2"/>
  <c r="D171" i="2"/>
  <c r="G160" i="2"/>
  <c r="G179" i="2" s="1"/>
  <c r="F160" i="2"/>
  <c r="E160" i="2"/>
  <c r="D160" i="2"/>
  <c r="G149" i="2"/>
  <c r="F149" i="2"/>
  <c r="E149" i="2"/>
  <c r="D149" i="2"/>
  <c r="G143" i="2"/>
  <c r="F143" i="2"/>
  <c r="E143" i="2"/>
  <c r="D143" i="2"/>
  <c r="G140" i="2"/>
  <c r="F140" i="2"/>
  <c r="E140" i="2"/>
  <c r="D140" i="2"/>
  <c r="G131" i="2"/>
  <c r="G150" i="2" s="1"/>
  <c r="F131" i="2"/>
  <c r="F150" i="2" s="1"/>
  <c r="E131" i="2"/>
  <c r="E150" i="2" s="1"/>
  <c r="D131" i="2"/>
  <c r="D150" i="2" s="1"/>
  <c r="G118" i="2"/>
  <c r="F118" i="2"/>
  <c r="E118" i="2"/>
  <c r="D118" i="2"/>
  <c r="G114" i="2"/>
  <c r="F114" i="2"/>
  <c r="E114" i="2"/>
  <c r="D114" i="2"/>
  <c r="G111" i="2"/>
  <c r="F111" i="2"/>
  <c r="E111" i="2"/>
  <c r="D111" i="2"/>
  <c r="G102" i="2"/>
  <c r="F102" i="2"/>
  <c r="E102" i="2"/>
  <c r="D102" i="2"/>
  <c r="G100" i="2"/>
  <c r="G119" i="2" s="1"/>
  <c r="F100" i="2"/>
  <c r="F119" i="2" s="1"/>
  <c r="E100" i="2"/>
  <c r="E119" i="2" s="1"/>
  <c r="D100" i="2"/>
  <c r="D119" i="2" s="1"/>
  <c r="G87" i="2"/>
  <c r="F87" i="2"/>
  <c r="E87" i="2"/>
  <c r="D87" i="2"/>
  <c r="G82" i="2"/>
  <c r="F82" i="2"/>
  <c r="E82" i="2"/>
  <c r="D82" i="2"/>
  <c r="G79" i="2"/>
  <c r="F79" i="2"/>
  <c r="E79" i="2"/>
  <c r="D79" i="2"/>
  <c r="G72" i="2"/>
  <c r="F72" i="2"/>
  <c r="E72" i="2"/>
  <c r="D72" i="2"/>
  <c r="G70" i="2"/>
  <c r="G88" i="2" s="1"/>
  <c r="F70" i="2"/>
  <c r="F88" i="2" s="1"/>
  <c r="E70" i="2"/>
  <c r="E88" i="2" s="1"/>
  <c r="D70" i="2"/>
  <c r="G55" i="2"/>
  <c r="F55" i="2"/>
  <c r="E55" i="2"/>
  <c r="D55" i="2"/>
  <c r="G51" i="2"/>
  <c r="F51" i="2"/>
  <c r="E51" i="2"/>
  <c r="D51" i="2"/>
  <c r="G48" i="2"/>
  <c r="F48" i="2"/>
  <c r="E48" i="2"/>
  <c r="D48" i="2"/>
  <c r="C48" i="2"/>
  <c r="G40" i="2"/>
  <c r="F40" i="2"/>
  <c r="E40" i="2"/>
  <c r="D40" i="2"/>
  <c r="G38" i="2"/>
  <c r="F38" i="2"/>
  <c r="F56" i="2" s="1"/>
  <c r="E38" i="2"/>
  <c r="D38" i="2"/>
  <c r="G27" i="2"/>
  <c r="F27" i="2"/>
  <c r="E27" i="2"/>
  <c r="D27" i="2"/>
  <c r="G23" i="2"/>
  <c r="F23" i="2"/>
  <c r="E23" i="2"/>
  <c r="D23" i="2"/>
  <c r="C23" i="2"/>
  <c r="G20" i="2"/>
  <c r="F20" i="2"/>
  <c r="E20" i="2"/>
  <c r="D20" i="2"/>
  <c r="C20" i="2"/>
  <c r="G11" i="2"/>
  <c r="F11" i="2"/>
  <c r="E11" i="2"/>
  <c r="D11" i="2"/>
  <c r="G9" i="2"/>
  <c r="F9" i="2"/>
  <c r="E9" i="2"/>
  <c r="D9" i="2"/>
  <c r="G296" i="1"/>
  <c r="F296" i="1"/>
  <c r="E296" i="1"/>
  <c r="D296" i="1"/>
  <c r="G291" i="1"/>
  <c r="F291" i="1"/>
  <c r="E291" i="1"/>
  <c r="D291" i="1"/>
  <c r="G288" i="1"/>
  <c r="F288" i="1"/>
  <c r="E288" i="1"/>
  <c r="D288" i="1"/>
  <c r="G279" i="1"/>
  <c r="F279" i="1"/>
  <c r="F297" i="1" s="1"/>
  <c r="E279" i="1"/>
  <c r="D279" i="1"/>
  <c r="D297" i="1" s="1"/>
  <c r="G265" i="1"/>
  <c r="F265" i="1"/>
  <c r="E265" i="1"/>
  <c r="D265" i="1"/>
  <c r="G260" i="1"/>
  <c r="F260" i="1"/>
  <c r="E260" i="1"/>
  <c r="D260" i="1"/>
  <c r="G257" i="1"/>
  <c r="F257" i="1"/>
  <c r="E257" i="1"/>
  <c r="D257" i="1"/>
  <c r="G248" i="1"/>
  <c r="G266" i="1" s="1"/>
  <c r="F248" i="1"/>
  <c r="F266" i="1" s="1"/>
  <c r="E248" i="1"/>
  <c r="E266" i="1" s="1"/>
  <c r="D248" i="1"/>
  <c r="D266" i="1" s="1"/>
  <c r="G236" i="1"/>
  <c r="F236" i="1"/>
  <c r="E236" i="1"/>
  <c r="D236" i="1"/>
  <c r="G230" i="1"/>
  <c r="F230" i="1"/>
  <c r="E230" i="1"/>
  <c r="D230" i="1"/>
  <c r="G227" i="1"/>
  <c r="F227" i="1"/>
  <c r="E227" i="1"/>
  <c r="D227" i="1"/>
  <c r="G218" i="1"/>
  <c r="F218" i="1"/>
  <c r="F237" i="1" s="1"/>
  <c r="E218" i="1"/>
  <c r="E237" i="1" s="1"/>
  <c r="D218" i="1"/>
  <c r="D237" i="1" s="1"/>
  <c r="G206" i="1"/>
  <c r="F206" i="1"/>
  <c r="E206" i="1"/>
  <c r="D206" i="1"/>
  <c r="G202" i="1"/>
  <c r="F202" i="1"/>
  <c r="E202" i="1"/>
  <c r="D202" i="1"/>
  <c r="G199" i="1"/>
  <c r="F199" i="1"/>
  <c r="E199" i="1"/>
  <c r="D199" i="1"/>
  <c r="G190" i="1"/>
  <c r="G207" i="1" s="1"/>
  <c r="F190" i="1"/>
  <c r="F207" i="1" s="1"/>
  <c r="E190" i="1"/>
  <c r="E207" i="1" s="1"/>
  <c r="D190" i="1"/>
  <c r="D207" i="1" s="1"/>
  <c r="G178" i="1"/>
  <c r="F178" i="1"/>
  <c r="E178" i="1"/>
  <c r="D178" i="1"/>
  <c r="G174" i="1"/>
  <c r="F174" i="1"/>
  <c r="E174" i="1"/>
  <c r="D174" i="1"/>
  <c r="G171" i="1"/>
  <c r="F171" i="1"/>
  <c r="E171" i="1"/>
  <c r="D171" i="1"/>
  <c r="G160" i="1"/>
  <c r="F160" i="1"/>
  <c r="F179" i="1" s="1"/>
  <c r="E160" i="1"/>
  <c r="E179" i="1" s="1"/>
  <c r="D160" i="1"/>
  <c r="G149" i="1"/>
  <c r="F149" i="1"/>
  <c r="E149" i="1"/>
  <c r="D149" i="1"/>
  <c r="G143" i="1"/>
  <c r="F143" i="1"/>
  <c r="E143" i="1"/>
  <c r="D143" i="1"/>
  <c r="G140" i="1"/>
  <c r="F140" i="1"/>
  <c r="E140" i="1"/>
  <c r="D140" i="1"/>
  <c r="G131" i="1"/>
  <c r="G150" i="1" s="1"/>
  <c r="F131" i="1"/>
  <c r="F150" i="1" s="1"/>
  <c r="E131" i="1"/>
  <c r="E150" i="1" s="1"/>
  <c r="D131" i="1"/>
  <c r="D150" i="1" s="1"/>
  <c r="G118" i="1"/>
  <c r="F118" i="1"/>
  <c r="E118" i="1"/>
  <c r="D118" i="1"/>
  <c r="G114" i="1"/>
  <c r="F114" i="1"/>
  <c r="E114" i="1"/>
  <c r="D114" i="1"/>
  <c r="G111" i="1"/>
  <c r="F111" i="1"/>
  <c r="E111" i="1"/>
  <c r="D111" i="1"/>
  <c r="G102" i="1"/>
  <c r="F102" i="1"/>
  <c r="E102" i="1"/>
  <c r="D102" i="1"/>
  <c r="G100" i="1"/>
  <c r="G119" i="1" s="1"/>
  <c r="F100" i="1"/>
  <c r="F119" i="1" s="1"/>
  <c r="E100" i="1"/>
  <c r="E119" i="1" s="1"/>
  <c r="D100" i="1"/>
  <c r="D119" i="1" s="1"/>
  <c r="G87" i="1"/>
  <c r="F87" i="1"/>
  <c r="E87" i="1"/>
  <c r="D87" i="1"/>
  <c r="G82" i="1"/>
  <c r="F82" i="1"/>
  <c r="E82" i="1"/>
  <c r="D82" i="1"/>
  <c r="G79" i="1"/>
  <c r="F79" i="1"/>
  <c r="E79" i="1"/>
  <c r="D79" i="1"/>
  <c r="G70" i="1"/>
  <c r="F70" i="1"/>
  <c r="E70" i="1"/>
  <c r="D70" i="1"/>
  <c r="D88" i="1" s="1"/>
  <c r="G55" i="1"/>
  <c r="F55" i="1"/>
  <c r="E55" i="1"/>
  <c r="D55" i="1"/>
  <c r="G51" i="1"/>
  <c r="F51" i="1"/>
  <c r="E51" i="1"/>
  <c r="D51" i="1"/>
  <c r="G48" i="1"/>
  <c r="F48" i="1"/>
  <c r="E48" i="1"/>
  <c r="D48" i="1"/>
  <c r="G40" i="1"/>
  <c r="F40" i="1"/>
  <c r="E40" i="1"/>
  <c r="D40" i="1"/>
  <c r="G38" i="1"/>
  <c r="F38" i="1"/>
  <c r="F56" i="1" s="1"/>
  <c r="E38" i="1"/>
  <c r="D38" i="1"/>
  <c r="D56" i="1" s="1"/>
  <c r="G27" i="1"/>
  <c r="F27" i="1"/>
  <c r="E27" i="1"/>
  <c r="D27" i="1"/>
  <c r="G23" i="1"/>
  <c r="F23" i="1"/>
  <c r="E23" i="1"/>
  <c r="D23" i="1"/>
  <c r="G20" i="1"/>
  <c r="F20" i="1"/>
  <c r="E20" i="1"/>
  <c r="D20" i="1"/>
  <c r="G9" i="1"/>
  <c r="F9" i="1"/>
  <c r="E9" i="1"/>
  <c r="E28" i="1" s="1"/>
  <c r="D9" i="1"/>
  <c r="D28" i="1" s="1"/>
  <c r="D298" i="2" l="1"/>
  <c r="E237" i="2"/>
  <c r="D237" i="2"/>
  <c r="G298" i="2"/>
  <c r="D28" i="2"/>
  <c r="G28" i="2"/>
  <c r="F28" i="2"/>
  <c r="E56" i="2"/>
  <c r="D56" i="2"/>
  <c r="D88" i="2"/>
  <c r="G297" i="1"/>
  <c r="G237" i="1"/>
  <c r="E297" i="1"/>
  <c r="E56" i="1"/>
  <c r="G56" i="1"/>
  <c r="G88" i="1"/>
  <c r="F88" i="1"/>
  <c r="E88" i="1"/>
  <c r="G179" i="1"/>
  <c r="D179" i="1"/>
  <c r="G28" i="1"/>
  <c r="F28" i="1"/>
  <c r="G56" i="2"/>
  <c r="F179" i="2"/>
  <c r="E179" i="2"/>
  <c r="D179" i="2"/>
  <c r="E28" i="2"/>
</calcChain>
</file>

<file path=xl/sharedStrings.xml><?xml version="1.0" encoding="utf-8"?>
<sst xmlns="http://schemas.openxmlformats.org/spreadsheetml/2006/main" count="840" uniqueCount="119">
  <si>
    <t>Прием пищи</t>
  </si>
  <si>
    <t>Наименование блюда</t>
  </si>
  <si>
    <t>Вес блюда</t>
  </si>
  <si>
    <t>Пищевые ценности</t>
  </si>
  <si>
    <t xml:space="preserve">Энергетическая ценность </t>
  </si>
  <si>
    <t>N рецептуры</t>
  </si>
  <si>
    <t>Белки</t>
  </si>
  <si>
    <t>Жиры</t>
  </si>
  <si>
    <t>Углеводы</t>
  </si>
  <si>
    <t>Неделя 1</t>
  </si>
  <si>
    <t>День 1</t>
  </si>
  <si>
    <t>Завтрак</t>
  </si>
  <si>
    <t>Каша манная молочная</t>
  </si>
  <si>
    <t>Кофейный напиток с молоком</t>
  </si>
  <si>
    <t>Батон</t>
  </si>
  <si>
    <t>Масло сливочное</t>
  </si>
  <si>
    <t>ИТОГО за завтрак</t>
  </si>
  <si>
    <t>II Завтрак</t>
  </si>
  <si>
    <t>Сок фруктовый</t>
  </si>
  <si>
    <t>ИТОГО за II завтрак</t>
  </si>
  <si>
    <t>Обед</t>
  </si>
  <si>
    <t>Салат из соленых огурцов с луком</t>
  </si>
  <si>
    <t>Борщ из свежей капусты, картофеля на м/к бульоне со сметаной</t>
  </si>
  <si>
    <t>150/3</t>
  </si>
  <si>
    <t xml:space="preserve">Гречка отварная </t>
  </si>
  <si>
    <t>Соус красный</t>
  </si>
  <si>
    <t>Биточек мясной</t>
  </si>
  <si>
    <t>Компот из смеси сухофруктов</t>
  </si>
  <si>
    <t>Хлеб пшеничный</t>
  </si>
  <si>
    <t>Хлеб ржаной</t>
  </si>
  <si>
    <t>ИТОГО за обед</t>
  </si>
  <si>
    <t>Полдник</t>
  </si>
  <si>
    <t>Молоко</t>
  </si>
  <si>
    <t>Вафли</t>
  </si>
  <si>
    <t>ИТОГО за полдник</t>
  </si>
  <si>
    <t>Ужин</t>
  </si>
  <si>
    <t>Запеканка рисовая с творогом</t>
  </si>
  <si>
    <t>Соус молочный сладкий</t>
  </si>
  <si>
    <t>Чай с сахаром</t>
  </si>
  <si>
    <t>ИТОГО за ужин</t>
  </si>
  <si>
    <t>Среднее значение за период</t>
  </si>
  <si>
    <t>День 2</t>
  </si>
  <si>
    <t>Каша пшенная молочная</t>
  </si>
  <si>
    <t>Салат свекла припущенная</t>
  </si>
  <si>
    <t>Суп с гречневой крупой на м/к бульоне</t>
  </si>
  <si>
    <t>Макароны отварные</t>
  </si>
  <si>
    <t>Гуляш мясной</t>
  </si>
  <si>
    <t>Компот из свежемороженых ягод</t>
  </si>
  <si>
    <t>Кисель плодово - ягодный</t>
  </si>
  <si>
    <t>Булочка с повидлом</t>
  </si>
  <si>
    <t>Омлет запеченный с овощами</t>
  </si>
  <si>
    <t>Напиток из шиповника</t>
  </si>
  <si>
    <t>День 3</t>
  </si>
  <si>
    <t>Каша гречневая молочная</t>
  </si>
  <si>
    <t>Какао с молоком</t>
  </si>
  <si>
    <t>Салат морковь припущенная</t>
  </si>
  <si>
    <t>Суп гороховый на курином бульоне</t>
  </si>
  <si>
    <t>Плов с курицей</t>
  </si>
  <si>
    <t>Снежок</t>
  </si>
  <si>
    <t>Печенье</t>
  </si>
  <si>
    <t>Рагу овощное</t>
  </si>
  <si>
    <t>Биточек рыбный</t>
  </si>
  <si>
    <t>Чай с сахаром , лимоном</t>
  </si>
  <si>
    <t>150/4</t>
  </si>
  <si>
    <t>День 4</t>
  </si>
  <si>
    <t>Сыр</t>
  </si>
  <si>
    <t>Фрукты свежие</t>
  </si>
  <si>
    <t>Салат капуста припущенная</t>
  </si>
  <si>
    <t>Свекольник на м/к бульоне со сметаной</t>
  </si>
  <si>
    <t>Картофель отварной в молоке</t>
  </si>
  <si>
    <t>Тефтели мясные</t>
  </si>
  <si>
    <t>Кисель плодово — ягодный</t>
  </si>
  <si>
    <t>Булочка детская</t>
  </si>
  <si>
    <t>Суп молочный вермишелевый</t>
  </si>
  <si>
    <t>День 5</t>
  </si>
  <si>
    <t>Каша рисовая молочная</t>
  </si>
  <si>
    <t>Щи из свежей капусты, картофеля нам/к бульоне со сметаной</t>
  </si>
  <si>
    <t>Жаркое по - домашнему с мясом</t>
  </si>
  <si>
    <t>Тефтели рыбные</t>
  </si>
  <si>
    <t>Каша пшеничная</t>
  </si>
  <si>
    <t>Чай с сахаром, лимоном</t>
  </si>
  <si>
    <t>Неделя 2</t>
  </si>
  <si>
    <t>Каша геркулесовая молочная</t>
  </si>
  <si>
    <t>Суп " Уха"</t>
  </si>
  <si>
    <t>Оладьи из печени</t>
  </si>
  <si>
    <t>Запеканка с творогом</t>
  </si>
  <si>
    <t>Салат припущенная морковь с зеленным горошком</t>
  </si>
  <si>
    <t>Суп картофельный с клецками на м/к бульоне</t>
  </si>
  <si>
    <t>Голубцы ленивые</t>
  </si>
  <si>
    <t>Омлет запеченный с картофелем</t>
  </si>
  <si>
    <t>Чай с молоком</t>
  </si>
  <si>
    <t>Суп картофельный с вермишелью на курином бульоне</t>
  </si>
  <si>
    <t>Рыбные фрикадельки</t>
  </si>
  <si>
    <t xml:space="preserve">Соус белый </t>
  </si>
  <si>
    <t>Ягодный напиток</t>
  </si>
  <si>
    <t>Щи из свежей капусты, картофеля на м/к бульоне со сметаной</t>
  </si>
  <si>
    <t>Пюре гороховое</t>
  </si>
  <si>
    <t>Каша « Дружба» молочная</t>
  </si>
  <si>
    <t xml:space="preserve">Салат морковь припущенная </t>
  </si>
  <si>
    <t>Рассольник на м/к бульоне</t>
  </si>
  <si>
    <t>Картофель тушенный с мясом</t>
  </si>
  <si>
    <t>Биточек рыбная</t>
  </si>
  <si>
    <t>200/3</t>
  </si>
  <si>
    <t>Вафля</t>
  </si>
  <si>
    <t>200/4</t>
  </si>
  <si>
    <t>Кисельная подлива</t>
  </si>
  <si>
    <t>Повидло</t>
  </si>
  <si>
    <t xml:space="preserve">          869/1</t>
  </si>
  <si>
    <t xml:space="preserve">           590.1</t>
  </si>
  <si>
    <t xml:space="preserve">           186.1</t>
  </si>
  <si>
    <t xml:space="preserve">           390.1</t>
  </si>
  <si>
    <t xml:space="preserve">           310.1</t>
  </si>
  <si>
    <t xml:space="preserve">           390.2</t>
  </si>
  <si>
    <t xml:space="preserve">           636.1</t>
  </si>
  <si>
    <t xml:space="preserve">           384.1</t>
  </si>
  <si>
    <t xml:space="preserve">          590.1</t>
  </si>
  <si>
    <t xml:space="preserve">           869/1</t>
  </si>
  <si>
    <t>Пряник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</si>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</sst>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111111"/>
      </left>
      <right style="medium">
        <color rgb="FF111111"/>
      </right>
      <top/>
      <bottom style="thin">
        <color rgb="FF11111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Font="1" applyBorder="1"/>
    <xf numFmtId="0" fontId="0" fillId="0" borderId="3" xfId="0" applyFont="1" applyBorder="1"/>
    <xf numFmtId="0" fontId="0" fillId="0" borderId="0" xfId="0" applyFont="1" applyBorder="1"/>
    <xf numFmtId="0" fontId="0" fillId="0" borderId="4" xfId="0" applyFont="1" applyBorder="1"/>
    <xf numFmtId="0" fontId="0" fillId="0" borderId="4" xfId="0" applyBorder="1" applyAlignment="1">
      <alignment horizontal="center"/>
    </xf>
    <xf numFmtId="2" fontId="0" fillId="0" borderId="4" xfId="0" applyNumberFormat="1" applyBorder="1"/>
    <xf numFmtId="0" fontId="0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Font="1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0" fontId="0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0" xfId="0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6" xfId="0" applyFont="1" applyBorder="1"/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Border="1"/>
    <xf numFmtId="0" fontId="0" fillId="0" borderId="6" xfId="0" applyBorder="1"/>
    <xf numFmtId="0" fontId="0" fillId="0" borderId="20" xfId="0" applyFont="1" applyBorder="1"/>
    <xf numFmtId="0" fontId="0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9" xfId="0" applyBorder="1"/>
    <xf numFmtId="0" fontId="0" fillId="0" borderId="1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16" xfId="0" applyFont="1" applyBorder="1" applyAlignment="1">
      <alignment wrapText="1"/>
    </xf>
    <xf numFmtId="0" fontId="0" fillId="0" borderId="7" xfId="0" applyFont="1" applyBorder="1"/>
    <xf numFmtId="0" fontId="0" fillId="0" borderId="5" xfId="0" applyFont="1" applyBorder="1" applyAlignment="1"/>
    <xf numFmtId="0" fontId="0" fillId="0" borderId="7" xfId="0" applyFont="1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horizontal="center"/>
    </xf>
    <xf numFmtId="2" fontId="0" fillId="0" borderId="5" xfId="0" applyNumberFormat="1" applyBorder="1"/>
    <xf numFmtId="0" fontId="0" fillId="0" borderId="12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4" xfId="0" applyFont="1" applyBorder="1"/>
    <xf numFmtId="0" fontId="0" fillId="0" borderId="14" xfId="0" applyBorder="1" applyAlignment="1">
      <alignment horizontal="center"/>
    </xf>
    <xf numFmtId="2" fontId="0" fillId="0" borderId="5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"/>
  <sheetViews>
    <sheetView topLeftCell="A246" zoomScale="90" zoomScaleNormal="90" workbookViewId="0">
      <selection activeCell="J266" sqref="J266"/>
    </sheetView>
  </sheetViews>
  <sheetFormatPr defaultColWidth="8.5546875" defaultRowHeight="14.4" x14ac:dyDescent="0.3"/>
  <cols>
    <col min="1" max="1" width="18.109375" customWidth="1"/>
    <col min="2" max="2" width="40.6640625" customWidth="1"/>
    <col min="3" max="3" width="12.33203125" customWidth="1"/>
    <col min="4" max="4" width="9" customWidth="1"/>
    <col min="6" max="6" width="9.6640625" customWidth="1"/>
    <col min="7" max="7" width="11.88671875" customWidth="1"/>
    <col min="8" max="8" width="11.21875" customWidth="1"/>
    <col min="9" max="9" width="8.5546875" hidden="1" customWidth="1"/>
  </cols>
  <sheetData>
    <row r="1" spans="1:8" ht="15.75" customHeight="1" x14ac:dyDescent="0.3">
      <c r="A1" s="74" t="s">
        <v>0</v>
      </c>
      <c r="B1" s="74" t="s">
        <v>1</v>
      </c>
      <c r="C1" s="74" t="s">
        <v>2</v>
      </c>
      <c r="D1" s="75" t="s">
        <v>3</v>
      </c>
      <c r="E1" s="75"/>
      <c r="F1" s="75"/>
      <c r="G1" s="73" t="s">
        <v>4</v>
      </c>
      <c r="H1" s="73" t="s">
        <v>5</v>
      </c>
    </row>
    <row r="2" spans="1:8" ht="30" customHeight="1" x14ac:dyDescent="0.3">
      <c r="A2" s="74"/>
      <c r="B2" s="74"/>
      <c r="C2" s="74"/>
      <c r="D2" s="1" t="s">
        <v>6</v>
      </c>
      <c r="E2" s="1" t="s">
        <v>7</v>
      </c>
      <c r="F2" s="2" t="s">
        <v>8</v>
      </c>
      <c r="G2" s="73"/>
      <c r="H2" s="73"/>
    </row>
    <row r="3" spans="1:8" x14ac:dyDescent="0.3">
      <c r="A3" s="3" t="s">
        <v>9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10</v>
      </c>
      <c r="B4" s="3"/>
      <c r="C4" s="3"/>
      <c r="D4" s="3"/>
      <c r="E4" s="3"/>
      <c r="F4" s="3"/>
      <c r="G4" s="3"/>
      <c r="H4" s="3"/>
    </row>
    <row r="5" spans="1:8" x14ac:dyDescent="0.3">
      <c r="A5" s="74" t="s">
        <v>11</v>
      </c>
      <c r="B5" s="4" t="s">
        <v>12</v>
      </c>
      <c r="C5" s="5">
        <v>150</v>
      </c>
      <c r="D5" s="6">
        <v>3.12</v>
      </c>
      <c r="E5" s="4">
        <v>4.4400000000000004</v>
      </c>
      <c r="F5" s="4">
        <v>13.3</v>
      </c>
      <c r="G5" s="4">
        <v>113.14</v>
      </c>
      <c r="H5" s="4">
        <v>390</v>
      </c>
    </row>
    <row r="6" spans="1:8" x14ac:dyDescent="0.3">
      <c r="A6" s="74"/>
      <c r="B6" s="7" t="s">
        <v>13</v>
      </c>
      <c r="C6" s="8">
        <v>150</v>
      </c>
      <c r="D6" s="7">
        <v>2.42</v>
      </c>
      <c r="E6" s="7">
        <v>2.08</v>
      </c>
      <c r="F6" s="7">
        <v>11.96</v>
      </c>
      <c r="G6" s="7">
        <v>83.91</v>
      </c>
      <c r="H6" s="7">
        <v>958</v>
      </c>
    </row>
    <row r="7" spans="1:8" x14ac:dyDescent="0.3">
      <c r="A7" s="74"/>
      <c r="B7" s="7" t="s">
        <v>14</v>
      </c>
      <c r="C7" s="8">
        <v>30</v>
      </c>
      <c r="D7" s="7">
        <v>2.2799999999999998</v>
      </c>
      <c r="E7" s="7">
        <v>1.2</v>
      </c>
      <c r="F7" s="7">
        <v>16.260000000000002</v>
      </c>
      <c r="G7" s="7">
        <v>86.1</v>
      </c>
      <c r="H7" s="7">
        <v>10</v>
      </c>
    </row>
    <row r="8" spans="1:8" x14ac:dyDescent="0.3">
      <c r="A8" s="74"/>
      <c r="B8" s="9" t="s">
        <v>15</v>
      </c>
      <c r="C8" s="10">
        <v>5</v>
      </c>
      <c r="D8" s="9">
        <v>0.03</v>
      </c>
      <c r="E8" s="9">
        <v>4.13</v>
      </c>
      <c r="F8" s="9">
        <v>0.05</v>
      </c>
      <c r="G8" s="9">
        <v>67</v>
      </c>
      <c r="H8" s="9">
        <v>41</v>
      </c>
    </row>
    <row r="9" spans="1:8" x14ac:dyDescent="0.3">
      <c r="A9" s="11" t="s">
        <v>16</v>
      </c>
      <c r="B9" s="11"/>
      <c r="C9" s="12"/>
      <c r="D9" s="13">
        <f>SUM(D5:D8)</f>
        <v>7.8500000000000005</v>
      </c>
      <c r="E9" s="11">
        <f>SUM(E5:E8)</f>
        <v>11.850000000000001</v>
      </c>
      <c r="F9" s="11">
        <f>SUM(F5:F8)</f>
        <v>41.57</v>
      </c>
      <c r="G9" s="11">
        <f>SUM(G5:G8)</f>
        <v>350.15</v>
      </c>
      <c r="H9" s="11"/>
    </row>
    <row r="10" spans="1:8" x14ac:dyDescent="0.3">
      <c r="A10" s="1" t="s">
        <v>17</v>
      </c>
      <c r="B10" s="1" t="s">
        <v>18</v>
      </c>
      <c r="C10" s="14">
        <v>150</v>
      </c>
      <c r="D10" s="1">
        <v>0.75</v>
      </c>
      <c r="E10" s="1">
        <v>0.15</v>
      </c>
      <c r="F10" s="1">
        <v>15.15</v>
      </c>
      <c r="G10" s="1">
        <v>69</v>
      </c>
      <c r="H10" s="1">
        <v>15</v>
      </c>
    </row>
    <row r="11" spans="1:8" x14ac:dyDescent="0.3">
      <c r="A11" s="11" t="s">
        <v>19</v>
      </c>
      <c r="B11" s="11"/>
      <c r="C11" s="12"/>
      <c r="D11" s="11">
        <v>0.75</v>
      </c>
      <c r="E11" s="11">
        <v>0.15</v>
      </c>
      <c r="F11" s="11">
        <v>15.15</v>
      </c>
      <c r="G11" s="11">
        <v>69</v>
      </c>
      <c r="H11" s="11"/>
    </row>
    <row r="12" spans="1:8" x14ac:dyDescent="0.3">
      <c r="A12" s="74" t="s">
        <v>20</v>
      </c>
      <c r="B12" s="4" t="s">
        <v>21</v>
      </c>
      <c r="C12" s="5">
        <v>15</v>
      </c>
      <c r="D12" s="4">
        <v>0.13</v>
      </c>
      <c r="E12" s="4">
        <v>0.76</v>
      </c>
      <c r="F12" s="4">
        <v>0.39</v>
      </c>
      <c r="G12" s="4">
        <v>8.9700000000000006</v>
      </c>
      <c r="H12" s="4">
        <v>56</v>
      </c>
    </row>
    <row r="13" spans="1:8" ht="30" customHeight="1" x14ac:dyDescent="0.3">
      <c r="A13" s="74"/>
      <c r="B13" s="15" t="s">
        <v>22</v>
      </c>
      <c r="C13" s="16" t="s">
        <v>23</v>
      </c>
      <c r="D13" s="17">
        <v>3.21</v>
      </c>
      <c r="E13" s="17">
        <v>4.8</v>
      </c>
      <c r="F13" s="17">
        <v>4.95</v>
      </c>
      <c r="G13" s="17">
        <v>82.5</v>
      </c>
      <c r="H13" s="7">
        <v>171</v>
      </c>
    </row>
    <row r="14" spans="1:8" x14ac:dyDescent="0.3">
      <c r="A14" s="74"/>
      <c r="B14" s="15" t="s">
        <v>24</v>
      </c>
      <c r="C14" s="16">
        <v>100</v>
      </c>
      <c r="D14" s="7">
        <v>0.85</v>
      </c>
      <c r="E14" s="7">
        <v>2.2200000000000002</v>
      </c>
      <c r="F14" s="7">
        <v>16.72</v>
      </c>
      <c r="G14" s="7">
        <v>99.6</v>
      </c>
      <c r="H14" s="7">
        <v>378</v>
      </c>
    </row>
    <row r="15" spans="1:8" x14ac:dyDescent="0.3">
      <c r="A15" s="74"/>
      <c r="B15" s="15" t="s">
        <v>25</v>
      </c>
      <c r="C15" s="16">
        <v>10</v>
      </c>
      <c r="D15" s="7">
        <v>0.12</v>
      </c>
      <c r="E15" s="7">
        <v>0.3</v>
      </c>
      <c r="F15" s="7">
        <v>0.98</v>
      </c>
      <c r="G15" s="7">
        <v>7.1</v>
      </c>
      <c r="H15" s="7">
        <v>759</v>
      </c>
    </row>
    <row r="16" spans="1:8" x14ac:dyDescent="0.3">
      <c r="A16" s="74"/>
      <c r="B16" s="7" t="s">
        <v>26</v>
      </c>
      <c r="C16" s="8">
        <v>50</v>
      </c>
      <c r="D16" s="7">
        <v>13.8</v>
      </c>
      <c r="E16" s="7">
        <v>5</v>
      </c>
      <c r="F16" s="7">
        <v>2.27</v>
      </c>
      <c r="G16" s="7">
        <v>69</v>
      </c>
      <c r="H16" s="7">
        <v>621</v>
      </c>
    </row>
    <row r="17" spans="1:8" x14ac:dyDescent="0.3">
      <c r="A17" s="74"/>
      <c r="B17" s="7" t="s">
        <v>27</v>
      </c>
      <c r="C17" s="8">
        <v>150</v>
      </c>
      <c r="D17" s="7">
        <v>0.21</v>
      </c>
      <c r="E17" s="7">
        <v>0.03</v>
      </c>
      <c r="F17" s="7">
        <v>11.68</v>
      </c>
      <c r="G17" s="7">
        <v>66</v>
      </c>
      <c r="H17" s="7">
        <v>868</v>
      </c>
    </row>
    <row r="18" spans="1:8" x14ac:dyDescent="0.3">
      <c r="A18" s="74"/>
      <c r="B18" s="7" t="s">
        <v>28</v>
      </c>
      <c r="C18" s="8">
        <v>20</v>
      </c>
      <c r="D18" s="7">
        <v>1.58</v>
      </c>
      <c r="E18" s="7">
        <v>0.2</v>
      </c>
      <c r="F18" s="7">
        <v>9.66</v>
      </c>
      <c r="G18" s="7">
        <v>47</v>
      </c>
      <c r="H18" s="7">
        <v>11</v>
      </c>
    </row>
    <row r="19" spans="1:8" x14ac:dyDescent="0.3">
      <c r="A19" s="74"/>
      <c r="B19" s="9" t="s">
        <v>29</v>
      </c>
      <c r="C19" s="10">
        <v>20</v>
      </c>
      <c r="D19" s="9">
        <v>1.38</v>
      </c>
      <c r="E19" s="9">
        <v>0.21</v>
      </c>
      <c r="F19" s="9">
        <v>14.94</v>
      </c>
      <c r="G19" s="9">
        <v>64.2</v>
      </c>
      <c r="H19" s="9">
        <v>12</v>
      </c>
    </row>
    <row r="20" spans="1:8" x14ac:dyDescent="0.3">
      <c r="A20" s="11" t="s">
        <v>30</v>
      </c>
      <c r="B20" s="11"/>
      <c r="C20" s="12"/>
      <c r="D20" s="11">
        <f>SUM(D12:D19)</f>
        <v>21.279999999999998</v>
      </c>
      <c r="E20" s="11">
        <f>SUM(E12:E19)</f>
        <v>13.52</v>
      </c>
      <c r="F20" s="11">
        <f>SUM(F12:F19)</f>
        <v>61.589999999999989</v>
      </c>
      <c r="G20" s="11">
        <f>SUM(G12:G19)</f>
        <v>444.36999999999995</v>
      </c>
      <c r="H20" s="11"/>
    </row>
    <row r="21" spans="1:8" x14ac:dyDescent="0.3">
      <c r="A21" s="74" t="s">
        <v>31</v>
      </c>
      <c r="B21" s="4" t="s">
        <v>32</v>
      </c>
      <c r="C21" s="5">
        <v>150</v>
      </c>
      <c r="D21" s="4">
        <v>4.3499999999999996</v>
      </c>
      <c r="E21" s="4">
        <v>3.75</v>
      </c>
      <c r="F21" s="4">
        <v>7.2</v>
      </c>
      <c r="G21" s="4">
        <v>94.5</v>
      </c>
      <c r="H21" s="4">
        <v>965</v>
      </c>
    </row>
    <row r="22" spans="1:8" x14ac:dyDescent="0.3">
      <c r="A22" s="74"/>
      <c r="B22" s="9" t="s">
        <v>33</v>
      </c>
      <c r="C22" s="10">
        <v>20</v>
      </c>
      <c r="D22" s="9">
        <v>1.6</v>
      </c>
      <c r="E22" s="9">
        <v>2.8</v>
      </c>
      <c r="F22" s="9">
        <v>6.6</v>
      </c>
      <c r="G22" s="9">
        <v>58.2</v>
      </c>
      <c r="H22" s="9">
        <v>18</v>
      </c>
    </row>
    <row r="23" spans="1:8" x14ac:dyDescent="0.3">
      <c r="A23" s="11" t="s">
        <v>34</v>
      </c>
      <c r="B23" s="11"/>
      <c r="C23" s="12"/>
      <c r="D23" s="11">
        <f>SUM(D21:D22)</f>
        <v>5.9499999999999993</v>
      </c>
      <c r="E23" s="11">
        <f>SUM(E21:E22)</f>
        <v>6.55</v>
      </c>
      <c r="F23" s="11">
        <f>SUM(F21:F22)</f>
        <v>13.8</v>
      </c>
      <c r="G23" s="11">
        <f>SUM(G21:G22)</f>
        <v>152.69999999999999</v>
      </c>
      <c r="H23" s="11"/>
    </row>
    <row r="24" spans="1:8" x14ac:dyDescent="0.3">
      <c r="A24" s="74" t="s">
        <v>35</v>
      </c>
      <c r="B24" s="4" t="s">
        <v>36</v>
      </c>
      <c r="C24" s="18">
        <v>100</v>
      </c>
      <c r="D24" s="19">
        <v>10.36</v>
      </c>
      <c r="E24" s="19">
        <v>8.25</v>
      </c>
      <c r="F24" s="19">
        <v>50</v>
      </c>
      <c r="G24" s="4">
        <v>305</v>
      </c>
      <c r="H24" s="4">
        <v>463</v>
      </c>
    </row>
    <row r="25" spans="1:8" x14ac:dyDescent="0.3">
      <c r="A25" s="74"/>
      <c r="B25" s="7" t="s">
        <v>105</v>
      </c>
      <c r="C25" s="8">
        <v>30</v>
      </c>
      <c r="D25" s="7">
        <v>0.03</v>
      </c>
      <c r="E25" s="7">
        <v>0</v>
      </c>
      <c r="F25" s="7">
        <v>2.6</v>
      </c>
      <c r="G25" s="7">
        <v>10.5</v>
      </c>
      <c r="H25" s="7" t="s">
        <v>116</v>
      </c>
    </row>
    <row r="26" spans="1:8" x14ac:dyDescent="0.3">
      <c r="A26" s="74"/>
      <c r="B26" s="9" t="s">
        <v>38</v>
      </c>
      <c r="C26" s="10">
        <v>150</v>
      </c>
      <c r="D26" s="9"/>
      <c r="E26" s="9"/>
      <c r="F26" s="9">
        <v>6.02</v>
      </c>
      <c r="G26" s="9">
        <v>24.06</v>
      </c>
      <c r="H26" s="9">
        <v>943</v>
      </c>
    </row>
    <row r="27" spans="1:8" x14ac:dyDescent="0.3">
      <c r="A27" s="20" t="s">
        <v>39</v>
      </c>
      <c r="B27" s="20"/>
      <c r="C27" s="14"/>
      <c r="D27" s="20">
        <f>SUM(D24:D26)</f>
        <v>10.389999999999999</v>
      </c>
      <c r="E27" s="20">
        <f>SUM(E24:E26)</f>
        <v>8.25</v>
      </c>
      <c r="F27" s="20">
        <f>SUM(F24:F26)</f>
        <v>58.620000000000005</v>
      </c>
      <c r="G27" s="20">
        <f>SUM(G24:G26)</f>
        <v>339.56</v>
      </c>
      <c r="H27" s="20"/>
    </row>
    <row r="28" spans="1:8" ht="30" customHeight="1" x14ac:dyDescent="0.3">
      <c r="A28" s="21" t="s">
        <v>40</v>
      </c>
      <c r="B28" s="22"/>
      <c r="C28" s="1"/>
      <c r="D28" s="23">
        <f>D9+D11+D20+D23+D27</f>
        <v>46.22</v>
      </c>
      <c r="E28" s="1">
        <f>E9+E11+E20+E23+E27</f>
        <v>40.32</v>
      </c>
      <c r="F28" s="1">
        <f>F9+F11+F20+F23+F27</f>
        <v>190.73</v>
      </c>
      <c r="G28" s="1">
        <f>G9+G11+G20+G23+G27</f>
        <v>1355.78</v>
      </c>
      <c r="H28" s="24"/>
    </row>
    <row r="29" spans="1:8" ht="14.4" customHeight="1" x14ac:dyDescent="0.3">
      <c r="A29" s="25"/>
      <c r="B29" s="25"/>
      <c r="C29" s="3"/>
      <c r="D29" s="26"/>
      <c r="E29" s="3"/>
      <c r="F29" s="3"/>
      <c r="G29" s="3"/>
      <c r="H29" s="3"/>
    </row>
    <row r="30" spans="1:8" ht="15.6" hidden="1" customHeight="1" x14ac:dyDescent="0.3">
      <c r="A30" s="74" t="s">
        <v>0</v>
      </c>
      <c r="B30" s="74" t="s">
        <v>1</v>
      </c>
      <c r="C30" s="74" t="s">
        <v>2</v>
      </c>
      <c r="D30" s="75" t="s">
        <v>3</v>
      </c>
      <c r="E30" s="75"/>
      <c r="F30" s="75"/>
      <c r="G30" s="73" t="s">
        <v>4</v>
      </c>
      <c r="H30" s="73" t="s">
        <v>5</v>
      </c>
    </row>
    <row r="31" spans="1:8" ht="29.25" customHeight="1" x14ac:dyDescent="0.3">
      <c r="A31" s="74"/>
      <c r="B31" s="74"/>
      <c r="C31" s="74"/>
      <c r="D31" s="1" t="s">
        <v>6</v>
      </c>
      <c r="E31" s="1" t="s">
        <v>7</v>
      </c>
      <c r="F31" s="2" t="s">
        <v>8</v>
      </c>
      <c r="G31" s="73"/>
      <c r="H31" s="73"/>
    </row>
    <row r="32" spans="1:8" x14ac:dyDescent="0.3">
      <c r="A32" s="3" t="s">
        <v>9</v>
      </c>
      <c r="B32" s="3"/>
      <c r="C32" s="3"/>
      <c r="D32" s="3"/>
      <c r="E32" s="3"/>
      <c r="F32" s="3"/>
      <c r="G32" s="3"/>
      <c r="H32" s="3"/>
    </row>
    <row r="33" spans="1:8" x14ac:dyDescent="0.3">
      <c r="A33" s="3" t="s">
        <v>41</v>
      </c>
      <c r="B33" s="3"/>
      <c r="C33" s="3"/>
      <c r="D33" s="3"/>
      <c r="E33" s="3"/>
      <c r="F33" s="3"/>
      <c r="G33" s="3"/>
      <c r="H33" s="3"/>
    </row>
    <row r="34" spans="1:8" x14ac:dyDescent="0.3">
      <c r="A34" s="74" t="s">
        <v>11</v>
      </c>
      <c r="B34" s="4" t="s">
        <v>42</v>
      </c>
      <c r="C34" s="5">
        <v>150</v>
      </c>
      <c r="D34" s="4">
        <v>3.81</v>
      </c>
      <c r="E34" s="19">
        <v>4.51</v>
      </c>
      <c r="F34" s="4">
        <v>17.43</v>
      </c>
      <c r="G34" s="27">
        <v>125.98</v>
      </c>
      <c r="H34" s="27">
        <v>384</v>
      </c>
    </row>
    <row r="35" spans="1:8" x14ac:dyDescent="0.3">
      <c r="A35" s="74"/>
      <c r="B35" s="7" t="s">
        <v>38</v>
      </c>
      <c r="C35" s="8">
        <v>150</v>
      </c>
      <c r="D35" s="7"/>
      <c r="E35" s="28"/>
      <c r="F35" s="7">
        <v>6.02</v>
      </c>
      <c r="G35" s="29">
        <v>24.06</v>
      </c>
      <c r="H35" s="29">
        <v>943</v>
      </c>
    </row>
    <row r="36" spans="1:8" x14ac:dyDescent="0.3">
      <c r="A36" s="74"/>
      <c r="B36" s="7" t="s">
        <v>14</v>
      </c>
      <c r="C36" s="8">
        <v>30</v>
      </c>
      <c r="D36" s="7">
        <v>2.2799999999999998</v>
      </c>
      <c r="E36" s="28">
        <v>1.2</v>
      </c>
      <c r="F36" s="7">
        <v>16.260000000000002</v>
      </c>
      <c r="G36" s="29">
        <v>86.1</v>
      </c>
      <c r="H36" s="29">
        <v>10</v>
      </c>
    </row>
    <row r="37" spans="1:8" x14ac:dyDescent="0.3">
      <c r="A37" s="74"/>
      <c r="B37" s="9" t="s">
        <v>15</v>
      </c>
      <c r="C37" s="10">
        <v>5</v>
      </c>
      <c r="D37" s="9">
        <v>0.03</v>
      </c>
      <c r="E37" s="30">
        <v>4.13</v>
      </c>
      <c r="F37" s="9">
        <v>0.05</v>
      </c>
      <c r="G37" s="31">
        <v>67</v>
      </c>
      <c r="H37" s="31">
        <v>41</v>
      </c>
    </row>
    <row r="38" spans="1:8" x14ac:dyDescent="0.3">
      <c r="A38" s="11" t="s">
        <v>16</v>
      </c>
      <c r="B38" s="11"/>
      <c r="C38" s="12"/>
      <c r="D38" s="11">
        <f>SUM(D34:D37)</f>
        <v>6.12</v>
      </c>
      <c r="E38" s="11">
        <f>SUM(E34:E37)</f>
        <v>9.84</v>
      </c>
      <c r="F38" s="11">
        <f>SUM(F34:F37)</f>
        <v>39.76</v>
      </c>
      <c r="G38" s="11">
        <f>SUM(G34:G37)</f>
        <v>303.14</v>
      </c>
      <c r="H38" s="11"/>
    </row>
    <row r="39" spans="1:8" x14ac:dyDescent="0.3">
      <c r="A39" s="1" t="s">
        <v>17</v>
      </c>
      <c r="B39" s="1" t="s">
        <v>18</v>
      </c>
      <c r="C39" s="14">
        <v>150</v>
      </c>
      <c r="D39" s="1">
        <v>0.75</v>
      </c>
      <c r="E39" s="1">
        <v>0.15</v>
      </c>
      <c r="F39" s="1">
        <v>15.15</v>
      </c>
      <c r="G39" s="1">
        <v>69</v>
      </c>
      <c r="H39" s="1">
        <v>15</v>
      </c>
    </row>
    <row r="40" spans="1:8" x14ac:dyDescent="0.3">
      <c r="A40" s="11" t="s">
        <v>19</v>
      </c>
      <c r="B40" s="11"/>
      <c r="C40" s="12"/>
      <c r="D40" s="11">
        <f>SUM(D39)</f>
        <v>0.75</v>
      </c>
      <c r="E40" s="11">
        <f>SUM(E39)</f>
        <v>0.15</v>
      </c>
      <c r="F40" s="11">
        <f>SUM(F39)</f>
        <v>15.15</v>
      </c>
      <c r="G40" s="11">
        <f>SUM(G39)</f>
        <v>69</v>
      </c>
      <c r="H40" s="11"/>
    </row>
    <row r="41" spans="1:8" x14ac:dyDescent="0.3">
      <c r="A41" s="74" t="s">
        <v>20</v>
      </c>
      <c r="B41" s="4" t="s">
        <v>43</v>
      </c>
      <c r="C41" s="5">
        <v>30</v>
      </c>
      <c r="D41" s="4">
        <v>0.71</v>
      </c>
      <c r="E41" s="4">
        <v>1.67</v>
      </c>
      <c r="F41" s="4">
        <v>4.17</v>
      </c>
      <c r="G41" s="4">
        <v>28.39</v>
      </c>
      <c r="H41" s="4">
        <v>314</v>
      </c>
    </row>
    <row r="42" spans="1:8" ht="15" customHeight="1" x14ac:dyDescent="0.3">
      <c r="A42" s="74"/>
      <c r="B42" s="15" t="s">
        <v>44</v>
      </c>
      <c r="C42" s="16">
        <v>150</v>
      </c>
      <c r="D42" s="7">
        <v>0.91</v>
      </c>
      <c r="E42" s="7">
        <v>2.87</v>
      </c>
      <c r="F42" s="7">
        <v>6.8</v>
      </c>
      <c r="G42" s="7">
        <v>57.3</v>
      </c>
      <c r="H42" s="7">
        <v>220</v>
      </c>
    </row>
    <row r="43" spans="1:8" x14ac:dyDescent="0.3">
      <c r="A43" s="74"/>
      <c r="B43" s="15" t="s">
        <v>45</v>
      </c>
      <c r="C43" s="16">
        <v>100</v>
      </c>
      <c r="D43" s="7">
        <v>3.87</v>
      </c>
      <c r="E43" s="7">
        <v>1.79</v>
      </c>
      <c r="F43" s="7">
        <v>23.61</v>
      </c>
      <c r="G43" s="7">
        <v>126.2</v>
      </c>
      <c r="H43" s="7">
        <v>413</v>
      </c>
    </row>
    <row r="44" spans="1:8" x14ac:dyDescent="0.3">
      <c r="A44" s="74"/>
      <c r="B44" s="15" t="s">
        <v>46</v>
      </c>
      <c r="C44" s="16">
        <v>50</v>
      </c>
      <c r="D44" s="7">
        <v>6.52</v>
      </c>
      <c r="E44" s="7">
        <v>6.87</v>
      </c>
      <c r="F44" s="7">
        <v>2.4500000000000002</v>
      </c>
      <c r="G44" s="7">
        <v>92.2</v>
      </c>
      <c r="H44" s="7">
        <v>591</v>
      </c>
    </row>
    <row r="45" spans="1:8" ht="13.5" customHeight="1" x14ac:dyDescent="0.3">
      <c r="A45" s="74"/>
      <c r="B45" s="15" t="s">
        <v>47</v>
      </c>
      <c r="C45" s="8">
        <v>150</v>
      </c>
      <c r="D45" s="7">
        <v>0.09</v>
      </c>
      <c r="E45" s="7">
        <v>0.04</v>
      </c>
      <c r="F45" s="7">
        <v>4.7</v>
      </c>
      <c r="G45" s="7">
        <v>50.33</v>
      </c>
      <c r="H45" s="7">
        <v>860</v>
      </c>
    </row>
    <row r="46" spans="1:8" x14ac:dyDescent="0.3">
      <c r="A46" s="74"/>
      <c r="B46" s="7" t="s">
        <v>28</v>
      </c>
      <c r="C46" s="8">
        <v>20</v>
      </c>
      <c r="D46" s="7">
        <v>1.58</v>
      </c>
      <c r="E46" s="7">
        <v>0.6</v>
      </c>
      <c r="F46" s="7">
        <v>9.66</v>
      </c>
      <c r="G46" s="7">
        <v>47</v>
      </c>
      <c r="H46" s="7">
        <v>11</v>
      </c>
    </row>
    <row r="47" spans="1:8" x14ac:dyDescent="0.3">
      <c r="A47" s="74"/>
      <c r="B47" s="9" t="s">
        <v>29</v>
      </c>
      <c r="C47" s="10">
        <v>20</v>
      </c>
      <c r="D47" s="9">
        <v>1.38</v>
      </c>
      <c r="E47" s="9">
        <v>0.21</v>
      </c>
      <c r="F47" s="9">
        <v>14.94</v>
      </c>
      <c r="G47" s="9">
        <v>64.2</v>
      </c>
      <c r="H47" s="9">
        <v>12</v>
      </c>
    </row>
    <row r="48" spans="1:8" x14ac:dyDescent="0.3">
      <c r="A48" s="11" t="s">
        <v>30</v>
      </c>
      <c r="B48" s="11"/>
      <c r="C48" s="12"/>
      <c r="D48" s="11">
        <f>SUM(D41:D47)</f>
        <v>15.059999999999999</v>
      </c>
      <c r="E48" s="11">
        <f>SUM(E41:E47)</f>
        <v>14.049999999999999</v>
      </c>
      <c r="F48" s="11">
        <f>SUM(F41:F47)</f>
        <v>66.33</v>
      </c>
      <c r="G48" s="11">
        <f>SUM(G41:G47)</f>
        <v>465.61999999999995</v>
      </c>
      <c r="H48" s="11"/>
    </row>
    <row r="49" spans="1:8" x14ac:dyDescent="0.3">
      <c r="A49" s="74" t="s">
        <v>31</v>
      </c>
      <c r="B49" s="4" t="s">
        <v>48</v>
      </c>
      <c r="C49" s="5">
        <v>150</v>
      </c>
      <c r="D49" s="4">
        <v>0.02</v>
      </c>
      <c r="E49" s="4">
        <v>0.02</v>
      </c>
      <c r="F49" s="4">
        <v>4.29</v>
      </c>
      <c r="G49" s="4">
        <v>95.3</v>
      </c>
      <c r="H49" s="4">
        <v>869</v>
      </c>
    </row>
    <row r="50" spans="1:8" x14ac:dyDescent="0.3">
      <c r="A50" s="74"/>
      <c r="B50" s="9" t="s">
        <v>49</v>
      </c>
      <c r="C50" s="10">
        <v>50</v>
      </c>
      <c r="D50" s="9">
        <v>4.59</v>
      </c>
      <c r="E50" s="9">
        <v>6.6</v>
      </c>
      <c r="F50" s="9">
        <v>33</v>
      </c>
      <c r="G50" s="9">
        <v>146</v>
      </c>
      <c r="H50" s="9">
        <v>1052</v>
      </c>
    </row>
    <row r="51" spans="1:8" x14ac:dyDescent="0.3">
      <c r="A51" s="11" t="s">
        <v>34</v>
      </c>
      <c r="B51" s="11"/>
      <c r="C51" s="12"/>
      <c r="D51" s="11">
        <f>SUM(D49:D50)</f>
        <v>4.6099999999999994</v>
      </c>
      <c r="E51" s="11">
        <f>SUM(E49:E50)</f>
        <v>6.6199999999999992</v>
      </c>
      <c r="F51" s="11">
        <f>SUM(F49:F50)</f>
        <v>37.29</v>
      </c>
      <c r="G51" s="11">
        <f>SUM(G49:G50)</f>
        <v>241.3</v>
      </c>
      <c r="H51" s="11"/>
    </row>
    <row r="52" spans="1:8" x14ac:dyDescent="0.3">
      <c r="A52" s="74" t="s">
        <v>35</v>
      </c>
      <c r="B52" s="4" t="s">
        <v>50</v>
      </c>
      <c r="C52" s="5">
        <v>150</v>
      </c>
      <c r="D52" s="4">
        <v>5.27</v>
      </c>
      <c r="E52" s="4">
        <v>12.92</v>
      </c>
      <c r="F52" s="4">
        <v>5.69</v>
      </c>
      <c r="G52" s="4">
        <v>77.44</v>
      </c>
      <c r="H52" s="4">
        <v>448</v>
      </c>
    </row>
    <row r="53" spans="1:8" x14ac:dyDescent="0.3">
      <c r="A53" s="74"/>
      <c r="B53" s="7" t="s">
        <v>51</v>
      </c>
      <c r="C53" s="8">
        <v>150</v>
      </c>
      <c r="D53" s="7">
        <v>0.21</v>
      </c>
      <c r="E53" s="7">
        <v>0.09</v>
      </c>
      <c r="F53" s="7">
        <v>12.02</v>
      </c>
      <c r="G53" s="7">
        <v>122</v>
      </c>
      <c r="H53" s="7">
        <v>1014</v>
      </c>
    </row>
    <row r="54" spans="1:8" x14ac:dyDescent="0.3">
      <c r="A54" s="74"/>
      <c r="B54" s="9" t="s">
        <v>28</v>
      </c>
      <c r="C54" s="10">
        <v>20</v>
      </c>
      <c r="D54" s="7">
        <v>1.58</v>
      </c>
      <c r="E54" s="7">
        <v>0.6</v>
      </c>
      <c r="F54" s="7">
        <v>9.66</v>
      </c>
      <c r="G54" s="7">
        <v>47</v>
      </c>
      <c r="H54" s="9">
        <v>11</v>
      </c>
    </row>
    <row r="55" spans="1:8" x14ac:dyDescent="0.3">
      <c r="A55" s="20" t="s">
        <v>39</v>
      </c>
      <c r="B55" s="20"/>
      <c r="C55" s="14"/>
      <c r="D55" s="1">
        <f>SUM(D52:D54)</f>
        <v>7.06</v>
      </c>
      <c r="E55" s="1">
        <f>SUM(E52:E54)</f>
        <v>13.61</v>
      </c>
      <c r="F55" s="1">
        <f>SUM(F52:F54)</f>
        <v>27.37</v>
      </c>
      <c r="G55" s="1">
        <f>SUM(G52:G54)</f>
        <v>246.44</v>
      </c>
      <c r="H55" s="20"/>
    </row>
    <row r="56" spans="1:8" ht="30" customHeight="1" x14ac:dyDescent="0.3">
      <c r="A56" s="22" t="s">
        <v>40</v>
      </c>
      <c r="B56" s="1"/>
      <c r="C56" s="1"/>
      <c r="D56" s="1">
        <f>D38+D40+D48+D51+D55</f>
        <v>33.6</v>
      </c>
      <c r="E56" s="1">
        <f>E38+E40+E48+E51+E55</f>
        <v>44.269999999999996</v>
      </c>
      <c r="F56" s="1">
        <f>F38+F40+F48+F51+F55</f>
        <v>185.9</v>
      </c>
      <c r="G56" s="1">
        <f>G38+G40+G48+G51+G55</f>
        <v>1325.5</v>
      </c>
      <c r="H56" s="1"/>
    </row>
    <row r="61" spans="1:8" ht="15.75" customHeight="1" x14ac:dyDescent="0.3">
      <c r="A61" s="74" t="s">
        <v>0</v>
      </c>
      <c r="B61" s="74" t="s">
        <v>1</v>
      </c>
      <c r="C61" s="74" t="s">
        <v>2</v>
      </c>
      <c r="D61" s="75" t="s">
        <v>3</v>
      </c>
      <c r="E61" s="75"/>
      <c r="F61" s="75"/>
      <c r="G61" s="73" t="s">
        <v>4</v>
      </c>
      <c r="H61" s="73" t="s">
        <v>5</v>
      </c>
    </row>
    <row r="62" spans="1:8" ht="30" customHeight="1" x14ac:dyDescent="0.3">
      <c r="A62" s="74"/>
      <c r="B62" s="74"/>
      <c r="C62" s="74"/>
      <c r="D62" s="1" t="s">
        <v>6</v>
      </c>
      <c r="E62" s="1" t="s">
        <v>7</v>
      </c>
      <c r="F62" s="2" t="s">
        <v>8</v>
      </c>
      <c r="G62" s="73"/>
      <c r="H62" s="73"/>
    </row>
    <row r="63" spans="1:8" x14ac:dyDescent="0.3">
      <c r="A63" s="3" t="s">
        <v>9</v>
      </c>
      <c r="B63" s="3"/>
      <c r="C63" s="3"/>
      <c r="D63" s="3"/>
      <c r="E63" s="3"/>
      <c r="F63" s="3"/>
      <c r="G63" s="3"/>
      <c r="H63" s="3"/>
    </row>
    <row r="64" spans="1:8" x14ac:dyDescent="0.3">
      <c r="A64" s="3" t="s">
        <v>52</v>
      </c>
      <c r="B64" s="3"/>
      <c r="C64" s="3"/>
      <c r="D64" s="3"/>
      <c r="E64" s="3"/>
      <c r="F64" s="3"/>
      <c r="G64" s="3"/>
      <c r="H64" s="3"/>
    </row>
    <row r="65" spans="1:8" x14ac:dyDescent="0.3">
      <c r="A65" s="74" t="s">
        <v>11</v>
      </c>
      <c r="B65" s="4" t="s">
        <v>53</v>
      </c>
      <c r="C65" s="5">
        <v>150</v>
      </c>
      <c r="D65" s="4">
        <v>2.4700000000000002</v>
      </c>
      <c r="E65" s="4">
        <v>4.71</v>
      </c>
      <c r="F65" s="4">
        <v>13.23</v>
      </c>
      <c r="G65" s="4">
        <v>116.73</v>
      </c>
      <c r="H65" s="4" t="s">
        <v>110</v>
      </c>
    </row>
    <row r="66" spans="1:8" x14ac:dyDescent="0.3">
      <c r="A66" s="74"/>
      <c r="B66" s="7" t="s">
        <v>54</v>
      </c>
      <c r="C66" s="8">
        <v>150</v>
      </c>
      <c r="D66" s="7">
        <v>3.74</v>
      </c>
      <c r="E66" s="7">
        <v>3</v>
      </c>
      <c r="F66" s="7">
        <v>17.899999999999999</v>
      </c>
      <c r="G66" s="7">
        <v>147.08000000000001</v>
      </c>
      <c r="H66" s="7">
        <v>959</v>
      </c>
    </row>
    <row r="67" spans="1:8" x14ac:dyDescent="0.3">
      <c r="A67" s="74"/>
      <c r="B67" s="7" t="s">
        <v>14</v>
      </c>
      <c r="C67" s="8">
        <v>30</v>
      </c>
      <c r="D67" s="7">
        <v>2.2799999999999998</v>
      </c>
      <c r="E67" s="28">
        <v>1.2</v>
      </c>
      <c r="F67" s="7">
        <v>16.260000000000002</v>
      </c>
      <c r="G67" s="29">
        <v>86.1</v>
      </c>
      <c r="H67" s="7">
        <v>10</v>
      </c>
    </row>
    <row r="68" spans="1:8" x14ac:dyDescent="0.3">
      <c r="A68" s="74"/>
      <c r="B68" s="72" t="s">
        <v>106</v>
      </c>
      <c r="C68" s="37">
        <v>10</v>
      </c>
      <c r="D68" s="72">
        <v>2.3199999999999998</v>
      </c>
      <c r="E68" s="53">
        <v>0.24</v>
      </c>
      <c r="F68" s="72">
        <v>20.079999999999998</v>
      </c>
      <c r="G68" s="54">
        <v>92</v>
      </c>
      <c r="H68" s="72">
        <v>86</v>
      </c>
    </row>
    <row r="69" spans="1:8" x14ac:dyDescent="0.3">
      <c r="A69" s="74"/>
      <c r="B69" s="9" t="s">
        <v>15</v>
      </c>
      <c r="C69" s="10">
        <v>5</v>
      </c>
      <c r="D69" s="9">
        <v>0.03</v>
      </c>
      <c r="E69" s="30">
        <v>4.13</v>
      </c>
      <c r="F69" s="9">
        <v>0.05</v>
      </c>
      <c r="G69" s="31">
        <v>67</v>
      </c>
      <c r="H69" s="9">
        <v>41</v>
      </c>
    </row>
    <row r="70" spans="1:8" x14ac:dyDescent="0.3">
      <c r="A70" s="11" t="s">
        <v>16</v>
      </c>
      <c r="B70" s="11"/>
      <c r="C70" s="12"/>
      <c r="D70" s="11">
        <f>SUM(D65:D69)</f>
        <v>10.84</v>
      </c>
      <c r="E70" s="11">
        <f>SUM(E65:E69)</f>
        <v>13.280000000000001</v>
      </c>
      <c r="F70" s="11">
        <f>SUM(F65:F69)</f>
        <v>67.52</v>
      </c>
      <c r="G70" s="11">
        <f>SUM(G65:G69)</f>
        <v>508.90999999999997</v>
      </c>
      <c r="H70" s="11"/>
    </row>
    <row r="71" spans="1:8" x14ac:dyDescent="0.3">
      <c r="A71" s="1" t="s">
        <v>17</v>
      </c>
      <c r="B71" s="1" t="s">
        <v>18</v>
      </c>
      <c r="C71" s="14">
        <v>150</v>
      </c>
      <c r="D71" s="1">
        <v>0.75</v>
      </c>
      <c r="E71" s="1">
        <v>0.15</v>
      </c>
      <c r="F71" s="1">
        <v>15.15</v>
      </c>
      <c r="G71" s="1">
        <v>69</v>
      </c>
      <c r="H71" s="1"/>
    </row>
    <row r="72" spans="1:8" x14ac:dyDescent="0.3">
      <c r="A72" s="11" t="s">
        <v>19</v>
      </c>
      <c r="B72" s="11"/>
      <c r="C72" s="12"/>
      <c r="D72" s="1">
        <v>0.75</v>
      </c>
      <c r="E72" s="1">
        <v>0.15</v>
      </c>
      <c r="F72" s="1">
        <v>15.15</v>
      </c>
      <c r="G72" s="1">
        <v>69</v>
      </c>
      <c r="H72" s="11"/>
    </row>
    <row r="73" spans="1:8" x14ac:dyDescent="0.3">
      <c r="A73" s="74" t="s">
        <v>20</v>
      </c>
      <c r="B73" s="4" t="s">
        <v>55</v>
      </c>
      <c r="C73" s="5">
        <v>30</v>
      </c>
      <c r="D73" s="4">
        <v>0.71</v>
      </c>
      <c r="E73" s="4">
        <v>1.67</v>
      </c>
      <c r="F73" s="4">
        <v>4.17</v>
      </c>
      <c r="G73" s="4">
        <v>28.39</v>
      </c>
      <c r="H73" s="4" t="s">
        <v>111</v>
      </c>
    </row>
    <row r="74" spans="1:8" ht="15" customHeight="1" x14ac:dyDescent="0.3">
      <c r="A74" s="74"/>
      <c r="B74" s="15" t="s">
        <v>56</v>
      </c>
      <c r="C74" s="16">
        <v>150</v>
      </c>
      <c r="D74" s="7">
        <v>9.8699999999999992</v>
      </c>
      <c r="E74" s="7">
        <v>3</v>
      </c>
      <c r="F74" s="7">
        <v>11.71</v>
      </c>
      <c r="G74" s="7">
        <v>100</v>
      </c>
      <c r="H74" s="7">
        <v>226</v>
      </c>
    </row>
    <row r="75" spans="1:8" x14ac:dyDescent="0.3">
      <c r="A75" s="74"/>
      <c r="B75" s="4" t="s">
        <v>57</v>
      </c>
      <c r="C75" s="5">
        <v>150</v>
      </c>
      <c r="D75" s="4">
        <v>4.95</v>
      </c>
      <c r="E75" s="4">
        <v>4.95</v>
      </c>
      <c r="F75" s="4">
        <v>9.3699999999999992</v>
      </c>
      <c r="G75" s="4">
        <v>105</v>
      </c>
      <c r="H75" s="7">
        <v>601</v>
      </c>
    </row>
    <row r="76" spans="1:8" x14ac:dyDescent="0.3">
      <c r="A76" s="74"/>
      <c r="B76" s="15" t="s">
        <v>27</v>
      </c>
      <c r="C76" s="8">
        <v>150</v>
      </c>
      <c r="D76" s="7">
        <v>0.21</v>
      </c>
      <c r="E76" s="7">
        <v>0.03</v>
      </c>
      <c r="F76" s="7">
        <v>11.68</v>
      </c>
      <c r="G76" s="7">
        <v>66</v>
      </c>
      <c r="H76" s="7">
        <v>868</v>
      </c>
    </row>
    <row r="77" spans="1:8" x14ac:dyDescent="0.3">
      <c r="A77" s="74"/>
      <c r="B77" s="7" t="s">
        <v>28</v>
      </c>
      <c r="C77" s="8">
        <v>20</v>
      </c>
      <c r="D77" s="7">
        <v>1.58</v>
      </c>
      <c r="E77" s="7">
        <v>0.6</v>
      </c>
      <c r="F77" s="7">
        <v>9.66</v>
      </c>
      <c r="G77" s="7">
        <v>47</v>
      </c>
      <c r="H77" s="7">
        <v>11</v>
      </c>
    </row>
    <row r="78" spans="1:8" x14ac:dyDescent="0.3">
      <c r="A78" s="74"/>
      <c r="B78" s="9" t="s">
        <v>29</v>
      </c>
      <c r="C78" s="10">
        <v>20</v>
      </c>
      <c r="D78" s="9">
        <v>1.38</v>
      </c>
      <c r="E78" s="9">
        <v>0.21</v>
      </c>
      <c r="F78" s="9">
        <v>14.94</v>
      </c>
      <c r="G78" s="9">
        <v>64.2</v>
      </c>
      <c r="H78" s="9">
        <v>12</v>
      </c>
    </row>
    <row r="79" spans="1:8" x14ac:dyDescent="0.3">
      <c r="A79" s="11" t="s">
        <v>30</v>
      </c>
      <c r="B79" s="11"/>
      <c r="C79" s="12"/>
      <c r="D79" s="11">
        <f>SUM(D73:D78)</f>
        <v>18.7</v>
      </c>
      <c r="E79" s="11">
        <f>SUM(E73:E78)</f>
        <v>10.46</v>
      </c>
      <c r="F79" s="11">
        <f>SUM(F73:F78)</f>
        <v>61.53</v>
      </c>
      <c r="G79" s="11">
        <f>SUM(G73:G78)</f>
        <v>410.59</v>
      </c>
      <c r="H79" s="11"/>
    </row>
    <row r="80" spans="1:8" x14ac:dyDescent="0.3">
      <c r="A80" s="74" t="s">
        <v>31</v>
      </c>
      <c r="B80" s="4" t="s">
        <v>58</v>
      </c>
      <c r="C80" s="5">
        <v>150</v>
      </c>
      <c r="D80" s="4">
        <v>2.7</v>
      </c>
      <c r="E80" s="4">
        <v>2.5</v>
      </c>
      <c r="F80" s="4">
        <v>10.8</v>
      </c>
      <c r="G80" s="4">
        <v>79</v>
      </c>
      <c r="H80" s="4">
        <v>966</v>
      </c>
    </row>
    <row r="81" spans="1:8" x14ac:dyDescent="0.3">
      <c r="A81" s="74"/>
      <c r="B81" s="9" t="s">
        <v>117</v>
      </c>
      <c r="C81" s="10">
        <v>60</v>
      </c>
      <c r="D81" s="9">
        <v>3</v>
      </c>
      <c r="E81" s="9">
        <v>2.2999999999999998</v>
      </c>
      <c r="F81" s="9">
        <v>36.5</v>
      </c>
      <c r="G81" s="9">
        <v>173</v>
      </c>
      <c r="H81" s="9">
        <v>452</v>
      </c>
    </row>
    <row r="82" spans="1:8" x14ac:dyDescent="0.3">
      <c r="A82" s="11" t="s">
        <v>34</v>
      </c>
      <c r="B82" s="11"/>
      <c r="C82" s="12"/>
      <c r="D82" s="11">
        <f>SUM(D80:D81)</f>
        <v>5.7</v>
      </c>
      <c r="E82" s="11">
        <f>SUM(E80:E81)</f>
        <v>4.8</v>
      </c>
      <c r="F82" s="11">
        <f>SUM(F80:F81)</f>
        <v>47.3</v>
      </c>
      <c r="G82" s="11">
        <f>SUM(G80:G81)</f>
        <v>252</v>
      </c>
      <c r="H82" s="11"/>
    </row>
    <row r="83" spans="1:8" x14ac:dyDescent="0.3">
      <c r="A83" s="74" t="s">
        <v>35</v>
      </c>
      <c r="B83" s="4" t="s">
        <v>60</v>
      </c>
      <c r="C83" s="5">
        <v>150</v>
      </c>
      <c r="D83" s="4">
        <v>2.29</v>
      </c>
      <c r="E83" s="4">
        <v>14.33</v>
      </c>
      <c r="F83" s="4">
        <v>6.83</v>
      </c>
      <c r="G83" s="4">
        <v>49.5</v>
      </c>
      <c r="H83" s="4">
        <v>321</v>
      </c>
    </row>
    <row r="84" spans="1:8" x14ac:dyDescent="0.3">
      <c r="A84" s="74"/>
      <c r="B84" s="32" t="s">
        <v>61</v>
      </c>
      <c r="C84" s="33">
        <v>50</v>
      </c>
      <c r="D84" s="32">
        <v>5.46</v>
      </c>
      <c r="E84" s="32">
        <v>1</v>
      </c>
      <c r="F84" s="32">
        <v>8.26</v>
      </c>
      <c r="G84" s="32">
        <v>49.05</v>
      </c>
      <c r="H84" s="32">
        <v>510</v>
      </c>
    </row>
    <row r="85" spans="1:8" x14ac:dyDescent="0.3">
      <c r="A85" s="74"/>
      <c r="B85" s="7" t="s">
        <v>62</v>
      </c>
      <c r="C85" s="8" t="s">
        <v>63</v>
      </c>
      <c r="D85" s="7">
        <v>0.03</v>
      </c>
      <c r="E85" s="7"/>
      <c r="F85" s="7">
        <v>7.6</v>
      </c>
      <c r="G85" s="7">
        <v>31.07</v>
      </c>
      <c r="H85" s="7">
        <v>944</v>
      </c>
    </row>
    <row r="86" spans="1:8" x14ac:dyDescent="0.3">
      <c r="A86" s="74"/>
      <c r="B86" s="9" t="s">
        <v>28</v>
      </c>
      <c r="C86" s="10">
        <v>20</v>
      </c>
      <c r="D86" s="34">
        <v>1.58</v>
      </c>
      <c r="E86" s="34">
        <v>0.6</v>
      </c>
      <c r="F86" s="34">
        <v>9.66</v>
      </c>
      <c r="G86" s="34">
        <v>47</v>
      </c>
      <c r="H86" s="9">
        <v>11</v>
      </c>
    </row>
    <row r="87" spans="1:8" x14ac:dyDescent="0.3">
      <c r="A87" s="20" t="s">
        <v>39</v>
      </c>
      <c r="B87" s="20"/>
      <c r="C87" s="14"/>
      <c r="D87" s="1">
        <f>SUM(D83:D86)</f>
        <v>9.36</v>
      </c>
      <c r="E87" s="1">
        <f>SUM(E83:E86)</f>
        <v>15.93</v>
      </c>
      <c r="F87" s="1">
        <f>SUM(F83:F86)</f>
        <v>32.349999999999994</v>
      </c>
      <c r="G87" s="1">
        <f>SUM(G83:G86)</f>
        <v>176.62</v>
      </c>
      <c r="H87" s="20"/>
    </row>
    <row r="88" spans="1:8" ht="30" customHeight="1" x14ac:dyDescent="0.3">
      <c r="A88" s="22" t="s">
        <v>40</v>
      </c>
      <c r="B88" s="1"/>
      <c r="C88" s="1"/>
      <c r="D88" s="1">
        <f>D70+D72+D79+D82+D87</f>
        <v>45.35</v>
      </c>
      <c r="E88" s="1">
        <f>E70+E72+E79+E82+E87</f>
        <v>44.620000000000005</v>
      </c>
      <c r="F88" s="1">
        <f>F70+F72+F79+F82+F87</f>
        <v>223.85</v>
      </c>
      <c r="G88" s="1">
        <f>G70+G72+G79+G82+G87</f>
        <v>1417.12</v>
      </c>
      <c r="H88" s="1"/>
    </row>
    <row r="89" spans="1:8" ht="30" customHeight="1" x14ac:dyDescent="0.3">
      <c r="A89" s="25"/>
      <c r="B89" s="3"/>
      <c r="C89" s="3"/>
      <c r="D89" s="3"/>
      <c r="E89" s="3"/>
      <c r="F89" s="3"/>
      <c r="G89" s="3"/>
      <c r="H89" s="3"/>
    </row>
    <row r="91" spans="1:8" ht="15.75" customHeight="1" x14ac:dyDescent="0.3">
      <c r="A91" s="74" t="s">
        <v>0</v>
      </c>
      <c r="B91" s="74" t="s">
        <v>1</v>
      </c>
      <c r="C91" s="74" t="s">
        <v>2</v>
      </c>
      <c r="D91" s="75" t="s">
        <v>3</v>
      </c>
      <c r="E91" s="75"/>
      <c r="F91" s="75"/>
      <c r="G91" s="73" t="s">
        <v>4</v>
      </c>
      <c r="H91" s="73" t="s">
        <v>5</v>
      </c>
    </row>
    <row r="92" spans="1:8" ht="29.25" customHeight="1" x14ac:dyDescent="0.3">
      <c r="A92" s="74"/>
      <c r="B92" s="74"/>
      <c r="C92" s="74"/>
      <c r="D92" s="1" t="s">
        <v>6</v>
      </c>
      <c r="E92" s="1" t="s">
        <v>7</v>
      </c>
      <c r="F92" s="2" t="s">
        <v>8</v>
      </c>
      <c r="G92" s="73"/>
      <c r="H92" s="73"/>
    </row>
    <row r="93" spans="1:8" x14ac:dyDescent="0.3">
      <c r="A93" s="3" t="s">
        <v>9</v>
      </c>
      <c r="B93" s="3"/>
      <c r="C93" s="3"/>
      <c r="D93" s="3"/>
      <c r="E93" s="3"/>
      <c r="F93" s="3"/>
      <c r="G93" s="3"/>
      <c r="H93" s="3"/>
    </row>
    <row r="94" spans="1:8" x14ac:dyDescent="0.3">
      <c r="A94" s="3" t="s">
        <v>64</v>
      </c>
      <c r="B94" s="3"/>
      <c r="C94" s="3"/>
      <c r="D94" s="3"/>
      <c r="E94" s="3"/>
      <c r="F94" s="3"/>
      <c r="G94" s="3"/>
      <c r="H94" s="3"/>
    </row>
    <row r="95" spans="1:8" x14ac:dyDescent="0.3">
      <c r="A95" s="74" t="s">
        <v>11</v>
      </c>
      <c r="B95" s="4" t="s">
        <v>12</v>
      </c>
      <c r="C95" s="5">
        <v>150</v>
      </c>
      <c r="D95" s="4">
        <v>3.12</v>
      </c>
      <c r="E95" s="4">
        <v>4.4400000000000004</v>
      </c>
      <c r="F95" s="4">
        <v>13.3</v>
      </c>
      <c r="G95" s="4">
        <v>113.14</v>
      </c>
      <c r="H95" s="4">
        <v>390</v>
      </c>
    </row>
    <row r="96" spans="1:8" x14ac:dyDescent="0.3">
      <c r="A96" s="74"/>
      <c r="B96" s="7" t="s">
        <v>13</v>
      </c>
      <c r="C96" s="8">
        <v>150</v>
      </c>
      <c r="D96" s="7">
        <v>2.42</v>
      </c>
      <c r="E96" s="7">
        <v>2.08</v>
      </c>
      <c r="F96" s="7">
        <v>11.96</v>
      </c>
      <c r="G96" s="7">
        <v>83.91</v>
      </c>
      <c r="H96" s="7">
        <v>958</v>
      </c>
    </row>
    <row r="97" spans="1:8" x14ac:dyDescent="0.3">
      <c r="A97" s="74"/>
      <c r="B97" s="7" t="s">
        <v>14</v>
      </c>
      <c r="C97" s="8">
        <v>30</v>
      </c>
      <c r="D97" s="7">
        <v>2.2799999999999998</v>
      </c>
      <c r="E97" s="28">
        <v>1.2</v>
      </c>
      <c r="F97" s="7">
        <v>16.260000000000002</v>
      </c>
      <c r="G97" s="29">
        <v>86.1</v>
      </c>
      <c r="H97" s="7">
        <v>10</v>
      </c>
    </row>
    <row r="98" spans="1:8" x14ac:dyDescent="0.3">
      <c r="A98" s="74"/>
      <c r="B98" s="34" t="s">
        <v>15</v>
      </c>
      <c r="C98" s="35">
        <v>5</v>
      </c>
      <c r="D98" s="34">
        <v>0.03</v>
      </c>
      <c r="E98" s="34">
        <v>4.13</v>
      </c>
      <c r="F98" s="34">
        <v>0.05</v>
      </c>
      <c r="G98" s="34">
        <v>67</v>
      </c>
      <c r="H98" s="34">
        <v>41</v>
      </c>
    </row>
    <row r="99" spans="1:8" x14ac:dyDescent="0.3">
      <c r="A99" s="74"/>
      <c r="B99" s="36" t="s">
        <v>65</v>
      </c>
      <c r="C99" s="37">
        <v>10</v>
      </c>
      <c r="D99" s="36">
        <v>2.3199999999999998</v>
      </c>
      <c r="E99" s="36">
        <v>2.95</v>
      </c>
      <c r="F99" s="9"/>
      <c r="G99" s="36">
        <v>36.4</v>
      </c>
      <c r="H99" s="9">
        <v>42</v>
      </c>
    </row>
    <row r="100" spans="1:8" x14ac:dyDescent="0.3">
      <c r="A100" s="11" t="s">
        <v>16</v>
      </c>
      <c r="B100" s="11"/>
      <c r="C100" s="14"/>
      <c r="D100" s="11">
        <f>SUM(D95:D99)</f>
        <v>10.17</v>
      </c>
      <c r="E100" s="11">
        <f>SUM(E95:E99)</f>
        <v>14.8</v>
      </c>
      <c r="F100" s="11">
        <f>SUM(F95:F99)</f>
        <v>41.57</v>
      </c>
      <c r="G100" s="11">
        <f>SUM(G95:G99)</f>
        <v>386.54999999999995</v>
      </c>
      <c r="H100" s="11"/>
    </row>
    <row r="101" spans="1:8" x14ac:dyDescent="0.3">
      <c r="A101" s="1" t="s">
        <v>17</v>
      </c>
      <c r="B101" s="1" t="s">
        <v>66</v>
      </c>
      <c r="C101" s="14">
        <v>100</v>
      </c>
      <c r="D101" s="1">
        <v>0.4</v>
      </c>
      <c r="E101" s="1">
        <v>0.4</v>
      </c>
      <c r="F101" s="1">
        <v>9.8000000000000007</v>
      </c>
      <c r="G101" s="1">
        <v>47</v>
      </c>
      <c r="H101" s="1">
        <v>16</v>
      </c>
    </row>
    <row r="102" spans="1:8" x14ac:dyDescent="0.3">
      <c r="A102" s="11" t="s">
        <v>19</v>
      </c>
      <c r="B102" s="11"/>
      <c r="C102" s="12"/>
      <c r="D102" s="11">
        <f>SUM(D101)</f>
        <v>0.4</v>
      </c>
      <c r="E102" s="11">
        <f>SUM(E101)</f>
        <v>0.4</v>
      </c>
      <c r="F102" s="11">
        <f>SUM(F101)</f>
        <v>9.8000000000000007</v>
      </c>
      <c r="G102" s="11">
        <f>SUM(G101)</f>
        <v>47</v>
      </c>
      <c r="H102" s="11"/>
    </row>
    <row r="103" spans="1:8" x14ac:dyDescent="0.3">
      <c r="A103" s="74" t="s">
        <v>20</v>
      </c>
      <c r="B103" s="4" t="s">
        <v>67</v>
      </c>
      <c r="C103" s="5">
        <v>30</v>
      </c>
      <c r="D103" s="4">
        <v>0.27</v>
      </c>
      <c r="E103" s="4">
        <v>0.03</v>
      </c>
      <c r="F103" s="4">
        <v>2.16</v>
      </c>
      <c r="G103" s="4">
        <v>10.65</v>
      </c>
      <c r="H103" s="4">
        <v>310</v>
      </c>
    </row>
    <row r="104" spans="1:8" ht="15" customHeight="1" x14ac:dyDescent="0.3">
      <c r="A104" s="74"/>
      <c r="B104" s="15" t="s">
        <v>68</v>
      </c>
      <c r="C104" s="16" t="s">
        <v>23</v>
      </c>
      <c r="D104" s="7">
        <v>5.54</v>
      </c>
      <c r="E104" s="7">
        <v>2.58</v>
      </c>
      <c r="F104" s="7">
        <v>7.13</v>
      </c>
      <c r="G104" s="7">
        <v>99.92</v>
      </c>
      <c r="H104" s="7">
        <v>282</v>
      </c>
    </row>
    <row r="105" spans="1:8" x14ac:dyDescent="0.3">
      <c r="A105" s="74"/>
      <c r="B105" s="15" t="s">
        <v>69</v>
      </c>
      <c r="C105" s="16">
        <v>150</v>
      </c>
      <c r="D105" s="7">
        <v>2.9</v>
      </c>
      <c r="E105" s="7">
        <v>4.2300000000000004</v>
      </c>
      <c r="F105" s="7">
        <v>16.170000000000002</v>
      </c>
      <c r="G105" s="7">
        <v>144.4</v>
      </c>
      <c r="H105" s="7">
        <v>298</v>
      </c>
    </row>
    <row r="106" spans="1:8" x14ac:dyDescent="0.3">
      <c r="A106" s="74"/>
      <c r="B106" s="15" t="s">
        <v>70</v>
      </c>
      <c r="C106" s="16">
        <v>50</v>
      </c>
      <c r="D106" s="7">
        <v>7.81</v>
      </c>
      <c r="E106" s="7">
        <v>6.75</v>
      </c>
      <c r="F106" s="7">
        <v>3.05</v>
      </c>
      <c r="G106" s="7">
        <v>105.61</v>
      </c>
      <c r="H106" s="7">
        <v>619</v>
      </c>
    </row>
    <row r="107" spans="1:8" x14ac:dyDescent="0.3">
      <c r="A107" s="74"/>
      <c r="B107" s="15" t="s">
        <v>25</v>
      </c>
      <c r="C107" s="16">
        <v>10</v>
      </c>
      <c r="D107" s="7">
        <v>0.12</v>
      </c>
      <c r="E107" s="7">
        <v>0.03</v>
      </c>
      <c r="F107" s="7">
        <v>0.98</v>
      </c>
      <c r="G107" s="7">
        <v>7.1</v>
      </c>
      <c r="H107" s="7">
        <v>759</v>
      </c>
    </row>
    <row r="108" spans="1:8" ht="15" customHeight="1" x14ac:dyDescent="0.3">
      <c r="A108" s="74"/>
      <c r="B108" s="15" t="s">
        <v>47</v>
      </c>
      <c r="C108" s="16">
        <v>150</v>
      </c>
      <c r="D108" s="7">
        <v>0.09</v>
      </c>
      <c r="E108" s="7">
        <v>0.04</v>
      </c>
      <c r="F108" s="7">
        <v>4.7</v>
      </c>
      <c r="G108" s="7">
        <v>50.33</v>
      </c>
      <c r="H108" s="7">
        <v>860</v>
      </c>
    </row>
    <row r="109" spans="1:8" x14ac:dyDescent="0.3">
      <c r="A109" s="74"/>
      <c r="B109" s="7" t="s">
        <v>28</v>
      </c>
      <c r="C109" s="8">
        <v>20</v>
      </c>
      <c r="D109" s="7">
        <v>1.58</v>
      </c>
      <c r="E109" s="7">
        <v>0.6</v>
      </c>
      <c r="F109" s="7">
        <v>9.66</v>
      </c>
      <c r="G109" s="7">
        <v>47</v>
      </c>
      <c r="H109" s="7">
        <v>11</v>
      </c>
    </row>
    <row r="110" spans="1:8" x14ac:dyDescent="0.3">
      <c r="A110" s="74"/>
      <c r="B110" s="9" t="s">
        <v>29</v>
      </c>
      <c r="C110" s="10">
        <v>20</v>
      </c>
      <c r="D110" s="9">
        <v>1.38</v>
      </c>
      <c r="E110" s="9">
        <v>0.21</v>
      </c>
      <c r="F110" s="9">
        <v>14.94</v>
      </c>
      <c r="G110" s="9">
        <v>64.2</v>
      </c>
      <c r="H110" s="9">
        <v>12</v>
      </c>
    </row>
    <row r="111" spans="1:8" x14ac:dyDescent="0.3">
      <c r="A111" s="11" t="s">
        <v>30</v>
      </c>
      <c r="B111" s="11"/>
      <c r="C111" s="12"/>
      <c r="D111" s="11">
        <f>SUM(D103:D110)</f>
        <v>19.690000000000001</v>
      </c>
      <c r="E111" s="11">
        <f>SUM(E103:E110)</f>
        <v>14.469999999999999</v>
      </c>
      <c r="F111" s="11">
        <f>SUM(F103:F110)</f>
        <v>58.790000000000006</v>
      </c>
      <c r="G111" s="11">
        <f>SUM(G103:G110)</f>
        <v>529.21</v>
      </c>
      <c r="H111" s="11"/>
    </row>
    <row r="112" spans="1:8" x14ac:dyDescent="0.3">
      <c r="A112" s="74" t="s">
        <v>31</v>
      </c>
      <c r="B112" s="4" t="s">
        <v>71</v>
      </c>
      <c r="C112" s="5">
        <v>150</v>
      </c>
      <c r="D112" s="4">
        <v>0.02</v>
      </c>
      <c r="E112" s="4">
        <v>0.02</v>
      </c>
      <c r="F112" s="4">
        <v>4.29</v>
      </c>
      <c r="G112" s="4">
        <v>95.3</v>
      </c>
      <c r="H112" s="4">
        <v>869</v>
      </c>
    </row>
    <row r="113" spans="1:8" x14ac:dyDescent="0.3">
      <c r="A113" s="74"/>
      <c r="B113" s="9" t="s">
        <v>72</v>
      </c>
      <c r="C113" s="10">
        <v>50</v>
      </c>
      <c r="D113" s="9">
        <v>4.67</v>
      </c>
      <c r="E113" s="9">
        <v>5.96</v>
      </c>
      <c r="F113" s="9">
        <v>35</v>
      </c>
      <c r="G113" s="9">
        <v>144</v>
      </c>
      <c r="H113" s="9">
        <v>1050</v>
      </c>
    </row>
    <row r="114" spans="1:8" x14ac:dyDescent="0.3">
      <c r="A114" s="11" t="s">
        <v>34</v>
      </c>
      <c r="B114" s="11"/>
      <c r="C114" s="12"/>
      <c r="D114" s="11">
        <f>SUM(D112:D113)</f>
        <v>4.6899999999999995</v>
      </c>
      <c r="E114" s="11">
        <f>SUM(E112:E113)</f>
        <v>5.9799999999999995</v>
      </c>
      <c r="F114" s="11">
        <f>SUM(F112:F113)</f>
        <v>39.29</v>
      </c>
      <c r="G114" s="11">
        <f>SUM(G112:G113)</f>
        <v>239.3</v>
      </c>
      <c r="H114" s="11"/>
    </row>
    <row r="115" spans="1:8" x14ac:dyDescent="0.3">
      <c r="A115" s="76" t="s">
        <v>35</v>
      </c>
      <c r="B115" s="4" t="s">
        <v>73</v>
      </c>
      <c r="C115" s="5">
        <v>150</v>
      </c>
      <c r="D115" s="4">
        <v>4.4000000000000004</v>
      </c>
      <c r="E115" s="4">
        <v>4.01</v>
      </c>
      <c r="F115" s="4">
        <v>23.25</v>
      </c>
      <c r="G115" s="4">
        <v>110.2</v>
      </c>
      <c r="H115" s="4">
        <v>235</v>
      </c>
    </row>
    <row r="116" spans="1:8" x14ac:dyDescent="0.3">
      <c r="A116" s="76"/>
      <c r="B116" s="4" t="s">
        <v>38</v>
      </c>
      <c r="C116" s="5">
        <v>150</v>
      </c>
      <c r="D116" s="4"/>
      <c r="E116" s="4"/>
      <c r="F116" s="4">
        <v>6.02</v>
      </c>
      <c r="G116" s="4">
        <v>24.06</v>
      </c>
      <c r="H116" s="34">
        <v>943</v>
      </c>
    </row>
    <row r="117" spans="1:8" x14ac:dyDescent="0.3">
      <c r="A117" s="38"/>
      <c r="B117" s="4" t="s">
        <v>28</v>
      </c>
      <c r="C117" s="5">
        <v>20</v>
      </c>
      <c r="D117" s="4">
        <v>1.58</v>
      </c>
      <c r="E117" s="4">
        <v>0.2</v>
      </c>
      <c r="F117" s="4">
        <v>9.66</v>
      </c>
      <c r="G117" s="4">
        <v>47</v>
      </c>
      <c r="H117" s="34">
        <v>11</v>
      </c>
    </row>
    <row r="118" spans="1:8" x14ac:dyDescent="0.3">
      <c r="A118" s="1" t="s">
        <v>39</v>
      </c>
      <c r="B118" s="1"/>
      <c r="C118" s="14"/>
      <c r="D118" s="1">
        <f>SUM(D115:D117)</f>
        <v>5.98</v>
      </c>
      <c r="E118" s="1">
        <f>SUM(E115:E117)</f>
        <v>4.21</v>
      </c>
      <c r="F118" s="1">
        <f>SUM(F115:F117)</f>
        <v>38.93</v>
      </c>
      <c r="G118" s="1">
        <f>SUM(G115:G117)</f>
        <v>181.26</v>
      </c>
      <c r="H118" s="1"/>
    </row>
    <row r="119" spans="1:8" ht="30" customHeight="1" x14ac:dyDescent="0.3">
      <c r="A119" s="39" t="s">
        <v>40</v>
      </c>
      <c r="B119" s="1"/>
      <c r="C119" s="1"/>
      <c r="D119" s="1">
        <f>D100+D102+D111+D114+D118</f>
        <v>40.930000000000007</v>
      </c>
      <c r="E119" s="1">
        <f>E100+E102+E111+E114+E118</f>
        <v>39.86</v>
      </c>
      <c r="F119" s="1">
        <f>F100+F102+F111+F114+F118</f>
        <v>188.38000000000002</v>
      </c>
      <c r="G119" s="1">
        <f>G100+G102+G111+G114+G118</f>
        <v>1383.32</v>
      </c>
      <c r="H119" s="1"/>
    </row>
    <row r="120" spans="1:8" ht="15" customHeight="1" x14ac:dyDescent="0.3">
      <c r="A120" s="25"/>
      <c r="B120" s="40"/>
      <c r="C120" s="40"/>
      <c r="D120" s="40"/>
      <c r="E120" s="40"/>
      <c r="F120" s="40"/>
      <c r="G120" s="40"/>
      <c r="H120" s="40"/>
    </row>
    <row r="121" spans="1:8" ht="13.2" customHeight="1" x14ac:dyDescent="0.3"/>
    <row r="122" spans="1:8" ht="15.6" hidden="1" customHeight="1" x14ac:dyDescent="0.3">
      <c r="A122" s="74" t="s">
        <v>0</v>
      </c>
      <c r="B122" s="74" t="s">
        <v>1</v>
      </c>
      <c r="C122" s="74" t="s">
        <v>2</v>
      </c>
      <c r="D122" s="75" t="s">
        <v>3</v>
      </c>
      <c r="E122" s="75"/>
      <c r="F122" s="75"/>
      <c r="G122" s="73" t="s">
        <v>4</v>
      </c>
      <c r="H122" s="73" t="s">
        <v>5</v>
      </c>
    </row>
    <row r="123" spans="1:8" ht="30" customHeight="1" x14ac:dyDescent="0.3">
      <c r="A123" s="74"/>
      <c r="B123" s="74"/>
      <c r="C123" s="74"/>
      <c r="D123" s="1" t="s">
        <v>6</v>
      </c>
      <c r="E123" s="1" t="s">
        <v>7</v>
      </c>
      <c r="F123" s="2" t="s">
        <v>8</v>
      </c>
      <c r="G123" s="73"/>
      <c r="H123" s="73"/>
    </row>
    <row r="124" spans="1:8" x14ac:dyDescent="0.3">
      <c r="A124" s="40" t="s">
        <v>9</v>
      </c>
      <c r="B124" s="40"/>
      <c r="C124" s="40"/>
      <c r="D124" s="40"/>
      <c r="E124" s="40"/>
      <c r="F124" s="40"/>
      <c r="G124" s="40"/>
      <c r="H124" s="40"/>
    </row>
    <row r="125" spans="1:8" x14ac:dyDescent="0.3">
      <c r="A125" s="40" t="s">
        <v>74</v>
      </c>
      <c r="B125" s="40"/>
      <c r="C125" s="40"/>
      <c r="D125" s="40"/>
      <c r="E125" s="40"/>
      <c r="F125" s="40"/>
      <c r="G125" s="40"/>
      <c r="H125" s="40"/>
    </row>
    <row r="126" spans="1:8" x14ac:dyDescent="0.3">
      <c r="A126" s="74" t="s">
        <v>11</v>
      </c>
      <c r="B126" s="4" t="s">
        <v>75</v>
      </c>
      <c r="C126" s="5">
        <v>150</v>
      </c>
      <c r="D126" s="4">
        <v>4.53</v>
      </c>
      <c r="E126" s="4">
        <v>7.47</v>
      </c>
      <c r="F126" s="4">
        <v>23.49</v>
      </c>
      <c r="G126" s="4">
        <v>179.5</v>
      </c>
      <c r="H126" s="4">
        <v>384</v>
      </c>
    </row>
    <row r="127" spans="1:8" x14ac:dyDescent="0.3">
      <c r="A127" s="74"/>
      <c r="B127" s="7" t="s">
        <v>54</v>
      </c>
      <c r="C127" s="8">
        <v>150</v>
      </c>
      <c r="D127" s="7">
        <v>3.74</v>
      </c>
      <c r="E127" s="7">
        <v>3</v>
      </c>
      <c r="F127" s="7">
        <v>17.899999999999999</v>
      </c>
      <c r="G127" s="7">
        <v>147.08000000000001</v>
      </c>
      <c r="H127" s="7">
        <v>959</v>
      </c>
    </row>
    <row r="128" spans="1:8" x14ac:dyDescent="0.3">
      <c r="A128" s="74"/>
      <c r="B128" s="7" t="s">
        <v>14</v>
      </c>
      <c r="C128" s="8">
        <v>30</v>
      </c>
      <c r="D128" s="7">
        <v>2.2799999999999998</v>
      </c>
      <c r="E128" s="28">
        <v>1.2</v>
      </c>
      <c r="F128" s="7">
        <v>16.260000000000002</v>
      </c>
      <c r="G128" s="29">
        <v>86.1</v>
      </c>
      <c r="H128" s="7">
        <v>10</v>
      </c>
    </row>
    <row r="129" spans="1:8" x14ac:dyDescent="0.3">
      <c r="A129" s="74"/>
      <c r="B129" s="34" t="s">
        <v>15</v>
      </c>
      <c r="C129" s="35">
        <v>5</v>
      </c>
      <c r="D129" s="34">
        <v>0.03</v>
      </c>
      <c r="E129" s="34">
        <v>4.13</v>
      </c>
      <c r="F129" s="34">
        <v>0.05</v>
      </c>
      <c r="G129" s="34">
        <v>67</v>
      </c>
      <c r="H129" s="34">
        <v>41</v>
      </c>
    </row>
    <row r="130" spans="1:8" x14ac:dyDescent="0.3">
      <c r="A130" s="74"/>
      <c r="B130" s="36" t="s">
        <v>65</v>
      </c>
      <c r="C130" s="37">
        <v>10</v>
      </c>
      <c r="D130" s="36">
        <v>2.3199999999999998</v>
      </c>
      <c r="E130" s="36">
        <v>2.95</v>
      </c>
      <c r="F130" s="41"/>
      <c r="G130" s="36">
        <v>36.4</v>
      </c>
      <c r="H130" s="41">
        <v>42</v>
      </c>
    </row>
    <row r="131" spans="1:8" x14ac:dyDescent="0.3">
      <c r="A131" s="11" t="s">
        <v>16</v>
      </c>
      <c r="B131" s="11"/>
      <c r="C131" s="14"/>
      <c r="D131" s="11">
        <f>SUM(D126:D130)</f>
        <v>12.899999999999999</v>
      </c>
      <c r="E131" s="11">
        <f>SUM(E126:E130)</f>
        <v>18.749999999999996</v>
      </c>
      <c r="F131" s="11">
        <f>SUM(F126:F130)</f>
        <v>57.7</v>
      </c>
      <c r="G131" s="11">
        <f>SUM(G126:G130)</f>
        <v>516.08000000000004</v>
      </c>
      <c r="H131" s="11"/>
    </row>
    <row r="132" spans="1:8" x14ac:dyDescent="0.3">
      <c r="A132" s="1" t="s">
        <v>17</v>
      </c>
      <c r="B132" s="1" t="s">
        <v>66</v>
      </c>
      <c r="C132" s="14">
        <v>100</v>
      </c>
      <c r="D132" s="1">
        <v>0.4</v>
      </c>
      <c r="E132" s="1">
        <v>0.4</v>
      </c>
      <c r="F132" s="1">
        <v>9.8000000000000007</v>
      </c>
      <c r="G132" s="1">
        <v>47</v>
      </c>
      <c r="H132" s="1">
        <v>16</v>
      </c>
    </row>
    <row r="133" spans="1:8" x14ac:dyDescent="0.3">
      <c r="A133" s="11" t="s">
        <v>19</v>
      </c>
      <c r="B133" s="11"/>
      <c r="C133" s="12"/>
      <c r="D133" s="1">
        <v>0.4</v>
      </c>
      <c r="E133" s="1">
        <v>0.4</v>
      </c>
      <c r="F133" s="1">
        <v>9.8000000000000007</v>
      </c>
      <c r="G133" s="1">
        <v>47</v>
      </c>
      <c r="H133" s="11"/>
    </row>
    <row r="134" spans="1:8" x14ac:dyDescent="0.3">
      <c r="A134" s="74" t="s">
        <v>20</v>
      </c>
      <c r="B134" s="4" t="s">
        <v>43</v>
      </c>
      <c r="C134" s="5">
        <v>30</v>
      </c>
      <c r="D134" s="4">
        <v>0.71</v>
      </c>
      <c r="E134" s="4">
        <v>1.67</v>
      </c>
      <c r="F134" s="4">
        <v>4.17</v>
      </c>
      <c r="G134" s="4">
        <v>28.39</v>
      </c>
      <c r="H134" s="4">
        <v>314</v>
      </c>
    </row>
    <row r="135" spans="1:8" ht="28.8" x14ac:dyDescent="0.3">
      <c r="A135" s="74"/>
      <c r="B135" s="15" t="s">
        <v>76</v>
      </c>
      <c r="C135" s="16" t="s">
        <v>23</v>
      </c>
      <c r="D135" s="7">
        <v>4.57</v>
      </c>
      <c r="E135" s="7">
        <v>2.96</v>
      </c>
      <c r="F135" s="7">
        <v>5.41</v>
      </c>
      <c r="G135" s="7">
        <v>43.7</v>
      </c>
      <c r="H135" s="7" t="s">
        <v>109</v>
      </c>
    </row>
    <row r="136" spans="1:8" ht="15" customHeight="1" x14ac:dyDescent="0.3">
      <c r="A136" s="74"/>
      <c r="B136" s="15" t="s">
        <v>77</v>
      </c>
      <c r="C136" s="16">
        <v>150</v>
      </c>
      <c r="D136" s="7">
        <v>5.95</v>
      </c>
      <c r="E136" s="7">
        <v>7.28</v>
      </c>
      <c r="F136" s="7">
        <v>14.08</v>
      </c>
      <c r="G136" s="7">
        <v>147.78</v>
      </c>
      <c r="H136" s="7" t="s">
        <v>115</v>
      </c>
    </row>
    <row r="137" spans="1:8" x14ac:dyDescent="0.3">
      <c r="A137" s="74"/>
      <c r="B137" s="15" t="s">
        <v>27</v>
      </c>
      <c r="C137" s="16">
        <v>150</v>
      </c>
      <c r="D137" s="7">
        <v>0.21</v>
      </c>
      <c r="E137" s="7">
        <v>0.03</v>
      </c>
      <c r="F137" s="7">
        <v>11.68</v>
      </c>
      <c r="G137" s="7">
        <v>66</v>
      </c>
      <c r="H137" s="7">
        <v>868</v>
      </c>
    </row>
    <row r="138" spans="1:8" x14ac:dyDescent="0.3">
      <c r="A138" s="74"/>
      <c r="B138" s="7" t="s">
        <v>28</v>
      </c>
      <c r="C138" s="8">
        <v>20</v>
      </c>
      <c r="D138" s="7">
        <v>1.58</v>
      </c>
      <c r="E138" s="7">
        <v>0.6</v>
      </c>
      <c r="F138" s="7">
        <v>9.66</v>
      </c>
      <c r="G138" s="7">
        <v>47</v>
      </c>
      <c r="H138" s="7">
        <v>11</v>
      </c>
    </row>
    <row r="139" spans="1:8" x14ac:dyDescent="0.3">
      <c r="A139" s="74"/>
      <c r="B139" s="41" t="s">
        <v>29</v>
      </c>
      <c r="C139" s="10">
        <v>20</v>
      </c>
      <c r="D139" s="41">
        <v>1.38</v>
      </c>
      <c r="E139" s="41">
        <v>0.21</v>
      </c>
      <c r="F139" s="41">
        <v>14.94</v>
      </c>
      <c r="G139" s="41">
        <v>64.2</v>
      </c>
      <c r="H139" s="41">
        <v>12</v>
      </c>
    </row>
    <row r="140" spans="1:8" x14ac:dyDescent="0.3">
      <c r="A140" s="11" t="s">
        <v>30</v>
      </c>
      <c r="B140" s="11"/>
      <c r="C140" s="12"/>
      <c r="D140" s="11">
        <f>SUM(D134:D139)</f>
        <v>14.400000000000002</v>
      </c>
      <c r="E140" s="11">
        <f>SUM(E132:E139)</f>
        <v>13.55</v>
      </c>
      <c r="F140" s="11">
        <f>SUM(F134:F139)</f>
        <v>59.94</v>
      </c>
      <c r="G140" s="11">
        <f>SUM(G134:G139)</f>
        <v>397.07</v>
      </c>
      <c r="H140" s="11"/>
    </row>
    <row r="141" spans="1:8" x14ac:dyDescent="0.3">
      <c r="A141" s="74" t="s">
        <v>31</v>
      </c>
      <c r="B141" s="4" t="s">
        <v>32</v>
      </c>
      <c r="C141" s="5">
        <v>150</v>
      </c>
      <c r="D141" s="4">
        <v>4.3499999999999996</v>
      </c>
      <c r="E141" s="4">
        <v>3.75</v>
      </c>
      <c r="F141" s="4">
        <v>7.2</v>
      </c>
      <c r="G141" s="4">
        <v>94.5</v>
      </c>
      <c r="H141" s="4">
        <v>965</v>
      </c>
    </row>
    <row r="142" spans="1:8" x14ac:dyDescent="0.3">
      <c r="A142" s="74"/>
      <c r="B142" s="41" t="s">
        <v>59</v>
      </c>
      <c r="C142" s="10">
        <v>20</v>
      </c>
      <c r="D142" s="41">
        <v>1.88</v>
      </c>
      <c r="E142" s="41">
        <v>2.4500000000000002</v>
      </c>
      <c r="F142" s="41">
        <v>18.600000000000001</v>
      </c>
      <c r="G142" s="41">
        <v>104.25</v>
      </c>
      <c r="H142" s="41">
        <v>20</v>
      </c>
    </row>
    <row r="143" spans="1:8" x14ac:dyDescent="0.3">
      <c r="A143" s="11" t="s">
        <v>34</v>
      </c>
      <c r="B143" s="11"/>
      <c r="C143" s="12"/>
      <c r="D143" s="11">
        <f>SUM(D141:D142)</f>
        <v>6.2299999999999995</v>
      </c>
      <c r="E143" s="11">
        <f>SUM(E141:E142)</f>
        <v>6.2</v>
      </c>
      <c r="F143" s="11">
        <f>SUM(F141:F142)</f>
        <v>25.8</v>
      </c>
      <c r="G143" s="11">
        <f>SUM(G141:G142)</f>
        <v>198.75</v>
      </c>
      <c r="H143" s="11"/>
    </row>
    <row r="144" spans="1:8" x14ac:dyDescent="0.3">
      <c r="A144" s="77" t="s">
        <v>35</v>
      </c>
      <c r="B144" s="11" t="s">
        <v>67</v>
      </c>
      <c r="C144" s="12">
        <v>30</v>
      </c>
      <c r="D144" s="11">
        <v>0.27</v>
      </c>
      <c r="E144" s="11">
        <v>0.03</v>
      </c>
      <c r="F144" s="11">
        <v>2.16</v>
      </c>
      <c r="G144" s="11">
        <v>10.65</v>
      </c>
      <c r="H144" s="11">
        <v>310</v>
      </c>
    </row>
    <row r="145" spans="1:8" x14ac:dyDescent="0.3">
      <c r="A145" s="77"/>
      <c r="B145" s="4" t="s">
        <v>78</v>
      </c>
      <c r="C145" s="5">
        <v>50</v>
      </c>
      <c r="D145" s="4">
        <v>5.47</v>
      </c>
      <c r="E145" s="4">
        <v>1</v>
      </c>
      <c r="F145" s="4">
        <v>8.33</v>
      </c>
      <c r="G145" s="4">
        <v>64.36</v>
      </c>
      <c r="H145" s="4">
        <v>516</v>
      </c>
    </row>
    <row r="146" spans="1:8" x14ac:dyDescent="0.3">
      <c r="A146" s="77"/>
      <c r="B146" s="32" t="s">
        <v>79</v>
      </c>
      <c r="C146" s="33">
        <v>100</v>
      </c>
      <c r="D146" s="32">
        <v>2.48</v>
      </c>
      <c r="E146" s="32">
        <v>0.85</v>
      </c>
      <c r="F146" s="32">
        <v>15.42</v>
      </c>
      <c r="G146" s="32">
        <v>79.3</v>
      </c>
      <c r="H146" s="32">
        <v>384</v>
      </c>
    </row>
    <row r="147" spans="1:8" x14ac:dyDescent="0.3">
      <c r="A147" s="77"/>
      <c r="B147" s="42" t="s">
        <v>80</v>
      </c>
      <c r="C147" s="33" t="s">
        <v>63</v>
      </c>
      <c r="D147" s="32">
        <v>0.03</v>
      </c>
      <c r="E147" s="32">
        <v>0</v>
      </c>
      <c r="F147" s="7">
        <v>7.6</v>
      </c>
      <c r="G147" s="29">
        <v>31.07</v>
      </c>
      <c r="H147" s="32">
        <v>944</v>
      </c>
    </row>
    <row r="148" spans="1:8" x14ac:dyDescent="0.3">
      <c r="A148" s="77"/>
      <c r="B148" s="34" t="s">
        <v>28</v>
      </c>
      <c r="C148" s="35">
        <v>20</v>
      </c>
      <c r="D148" s="34">
        <v>1.58</v>
      </c>
      <c r="E148" s="34">
        <v>0.6</v>
      </c>
      <c r="F148" s="34">
        <v>9.66</v>
      </c>
      <c r="G148" s="34">
        <v>47</v>
      </c>
      <c r="H148" s="34">
        <v>11</v>
      </c>
    </row>
    <row r="149" spans="1:8" x14ac:dyDescent="0.3">
      <c r="A149" s="1" t="s">
        <v>39</v>
      </c>
      <c r="B149" s="1"/>
      <c r="C149" s="14"/>
      <c r="D149" s="1">
        <f>SUM(D144:D148)</f>
        <v>9.83</v>
      </c>
      <c r="E149" s="1">
        <f>SUM(E144:E148)</f>
        <v>2.48</v>
      </c>
      <c r="F149" s="1">
        <f>SUM(F144:F148)</f>
        <v>43.17</v>
      </c>
      <c r="G149" s="1">
        <f>SUM(G144:G148)</f>
        <v>232.38</v>
      </c>
      <c r="H149" s="1"/>
    </row>
    <row r="150" spans="1:8" ht="30" customHeight="1" x14ac:dyDescent="0.3">
      <c r="A150" s="39" t="s">
        <v>40</v>
      </c>
      <c r="B150" s="1"/>
      <c r="C150" s="1"/>
      <c r="D150" s="1">
        <f>D131+D133+D140+D143+D149</f>
        <v>43.76</v>
      </c>
      <c r="E150" s="1">
        <f>E131+E133+E140+E143+E149</f>
        <v>41.379999999999995</v>
      </c>
      <c r="F150" s="1">
        <f>F131+F133+F140+F143+F149</f>
        <v>196.41000000000003</v>
      </c>
      <c r="G150" s="1">
        <f>G131+G133+G140+G143+G149</f>
        <v>1391.2800000000002</v>
      </c>
      <c r="H150" s="1"/>
    </row>
    <row r="151" spans="1:8" ht="12" customHeight="1" x14ac:dyDescent="0.3"/>
    <row r="152" spans="1:8" ht="15.6" hidden="1" customHeight="1" x14ac:dyDescent="0.3">
      <c r="A152" s="74" t="s">
        <v>0</v>
      </c>
      <c r="B152" s="74" t="s">
        <v>1</v>
      </c>
      <c r="C152" s="74" t="s">
        <v>2</v>
      </c>
      <c r="D152" s="75" t="s">
        <v>3</v>
      </c>
      <c r="E152" s="75"/>
      <c r="F152" s="75"/>
      <c r="G152" s="73" t="s">
        <v>4</v>
      </c>
      <c r="H152" s="73" t="s">
        <v>5</v>
      </c>
    </row>
    <row r="153" spans="1:8" ht="29.25" customHeight="1" x14ac:dyDescent="0.3">
      <c r="A153" s="74"/>
      <c r="B153" s="74"/>
      <c r="C153" s="74"/>
      <c r="D153" s="1" t="s">
        <v>6</v>
      </c>
      <c r="E153" s="1" t="s">
        <v>7</v>
      </c>
      <c r="F153" s="2" t="s">
        <v>8</v>
      </c>
      <c r="G153" s="73"/>
      <c r="H153" s="73"/>
    </row>
    <row r="154" spans="1:8" x14ac:dyDescent="0.3">
      <c r="A154" s="40" t="s">
        <v>81</v>
      </c>
      <c r="B154" s="40"/>
      <c r="C154" s="40"/>
      <c r="D154" s="40"/>
      <c r="E154" s="40"/>
      <c r="F154" s="40"/>
      <c r="G154" s="40"/>
      <c r="H154" s="40"/>
    </row>
    <row r="155" spans="1:8" x14ac:dyDescent="0.3">
      <c r="A155" s="40" t="s">
        <v>10</v>
      </c>
      <c r="B155" s="40"/>
      <c r="C155" s="40"/>
      <c r="D155" s="40"/>
      <c r="E155" s="40"/>
      <c r="F155" s="40"/>
      <c r="G155" s="40"/>
      <c r="H155" s="40"/>
    </row>
    <row r="156" spans="1:8" x14ac:dyDescent="0.3">
      <c r="A156" s="74" t="s">
        <v>11</v>
      </c>
      <c r="B156" s="4" t="s">
        <v>82</v>
      </c>
      <c r="C156" s="5">
        <v>150</v>
      </c>
      <c r="D156" s="6">
        <v>3.12</v>
      </c>
      <c r="E156" s="4">
        <v>5.19</v>
      </c>
      <c r="F156" s="4">
        <v>20.25</v>
      </c>
      <c r="G156" s="4">
        <v>157.5</v>
      </c>
      <c r="H156" s="4" t="s">
        <v>114</v>
      </c>
    </row>
    <row r="157" spans="1:8" x14ac:dyDescent="0.3">
      <c r="A157" s="74"/>
      <c r="B157" s="7" t="s">
        <v>13</v>
      </c>
      <c r="C157" s="8">
        <v>150</v>
      </c>
      <c r="D157" s="7">
        <v>2.42</v>
      </c>
      <c r="E157" s="7">
        <v>2.08</v>
      </c>
      <c r="F157" s="7">
        <v>11.96</v>
      </c>
      <c r="G157" s="7">
        <v>83.91</v>
      </c>
      <c r="H157" s="7">
        <v>958</v>
      </c>
    </row>
    <row r="158" spans="1:8" x14ac:dyDescent="0.3">
      <c r="A158" s="74"/>
      <c r="B158" s="7" t="s">
        <v>14</v>
      </c>
      <c r="C158" s="8">
        <v>30</v>
      </c>
      <c r="D158" s="7">
        <v>2.2799999999999998</v>
      </c>
      <c r="E158" s="28">
        <v>1.2</v>
      </c>
      <c r="F158" s="7">
        <v>16.260000000000002</v>
      </c>
      <c r="G158" s="29">
        <v>86.1</v>
      </c>
      <c r="H158" s="7">
        <v>10</v>
      </c>
    </row>
    <row r="159" spans="1:8" x14ac:dyDescent="0.3">
      <c r="A159" s="74"/>
      <c r="B159" s="41" t="s">
        <v>15</v>
      </c>
      <c r="C159" s="10">
        <v>5</v>
      </c>
      <c r="D159" s="41">
        <v>0.03</v>
      </c>
      <c r="E159" s="30">
        <v>4.13</v>
      </c>
      <c r="F159" s="41">
        <v>0.05</v>
      </c>
      <c r="G159" s="31">
        <v>67</v>
      </c>
      <c r="H159" s="41">
        <v>41</v>
      </c>
    </row>
    <row r="160" spans="1:8" x14ac:dyDescent="0.3">
      <c r="A160" s="11" t="s">
        <v>16</v>
      </c>
      <c r="B160" s="11"/>
      <c r="C160" s="12"/>
      <c r="D160" s="13">
        <f>SUM(D156:D159)</f>
        <v>7.8500000000000005</v>
      </c>
      <c r="E160" s="11">
        <f>SUM(E156:E159)</f>
        <v>12.600000000000001</v>
      </c>
      <c r="F160" s="11">
        <f>SUM(F156:F159)</f>
        <v>48.519999999999996</v>
      </c>
      <c r="G160" s="11">
        <f>SUM(G156:G159)</f>
        <v>394.51</v>
      </c>
      <c r="H160" s="11"/>
    </row>
    <row r="161" spans="1:8" x14ac:dyDescent="0.3">
      <c r="A161" s="1" t="s">
        <v>17</v>
      </c>
      <c r="B161" s="1" t="s">
        <v>18</v>
      </c>
      <c r="C161" s="14">
        <v>150</v>
      </c>
      <c r="D161" s="1">
        <v>0.75</v>
      </c>
      <c r="E161" s="1">
        <v>0.15</v>
      </c>
      <c r="F161" s="1">
        <v>15.15</v>
      </c>
      <c r="G161" s="1">
        <v>69</v>
      </c>
      <c r="H161" s="1">
        <v>15</v>
      </c>
    </row>
    <row r="162" spans="1:8" x14ac:dyDescent="0.3">
      <c r="A162" s="11" t="s">
        <v>19</v>
      </c>
      <c r="B162" s="11"/>
      <c r="C162" s="12"/>
      <c r="D162" s="1">
        <v>0.75</v>
      </c>
      <c r="E162" s="1">
        <v>0.15</v>
      </c>
      <c r="F162" s="1">
        <v>15.15</v>
      </c>
      <c r="G162" s="1">
        <v>69</v>
      </c>
      <c r="H162" s="11"/>
    </row>
    <row r="163" spans="1:8" x14ac:dyDescent="0.3">
      <c r="A163" s="74" t="s">
        <v>20</v>
      </c>
      <c r="B163" s="4" t="s">
        <v>43</v>
      </c>
      <c r="C163" s="5">
        <v>30</v>
      </c>
      <c r="D163" s="4">
        <v>0.71</v>
      </c>
      <c r="E163" s="4">
        <v>1.67</v>
      </c>
      <c r="F163" s="4">
        <v>4.17</v>
      </c>
      <c r="G163" s="4">
        <v>28.39</v>
      </c>
      <c r="H163" s="4">
        <v>314</v>
      </c>
    </row>
    <row r="164" spans="1:8" x14ac:dyDescent="0.3">
      <c r="A164" s="74"/>
      <c r="B164" s="15" t="s">
        <v>83</v>
      </c>
      <c r="C164" s="16">
        <v>150</v>
      </c>
      <c r="D164" s="7">
        <v>10.16</v>
      </c>
      <c r="E164" s="7">
        <v>3.6</v>
      </c>
      <c r="F164" s="7">
        <v>20.149999999999999</v>
      </c>
      <c r="G164" s="7">
        <v>137.15</v>
      </c>
      <c r="H164" s="7">
        <v>268</v>
      </c>
    </row>
    <row r="165" spans="1:8" x14ac:dyDescent="0.3">
      <c r="A165" s="74"/>
      <c r="B165" s="15" t="s">
        <v>45</v>
      </c>
      <c r="C165" s="16">
        <v>100</v>
      </c>
      <c r="D165" s="7">
        <v>3.87</v>
      </c>
      <c r="E165" s="7">
        <v>1.79</v>
      </c>
      <c r="F165" s="7">
        <v>23.61</v>
      </c>
      <c r="G165" s="7">
        <v>126.2</v>
      </c>
      <c r="H165" s="7">
        <v>413</v>
      </c>
    </row>
    <row r="166" spans="1:8" x14ac:dyDescent="0.3">
      <c r="A166" s="74"/>
      <c r="B166" s="15" t="s">
        <v>25</v>
      </c>
      <c r="C166" s="16">
        <v>10</v>
      </c>
      <c r="D166" s="7">
        <v>0.12</v>
      </c>
      <c r="E166" s="7">
        <v>0.3</v>
      </c>
      <c r="F166" s="7">
        <v>0.97</v>
      </c>
      <c r="G166" s="7">
        <v>7.1</v>
      </c>
      <c r="H166" s="7">
        <v>759</v>
      </c>
    </row>
    <row r="167" spans="1:8" x14ac:dyDescent="0.3">
      <c r="A167" s="74"/>
      <c r="B167" s="15" t="s">
        <v>84</v>
      </c>
      <c r="C167" s="16">
        <v>50</v>
      </c>
      <c r="D167" s="7">
        <v>6.8</v>
      </c>
      <c r="E167" s="7">
        <v>6.3</v>
      </c>
      <c r="F167" s="7">
        <v>3.03</v>
      </c>
      <c r="G167" s="7">
        <v>45.6</v>
      </c>
      <c r="H167" s="7">
        <v>622</v>
      </c>
    </row>
    <row r="168" spans="1:8" ht="15" customHeight="1" x14ac:dyDescent="0.3">
      <c r="A168" s="74"/>
      <c r="B168" s="15" t="s">
        <v>47</v>
      </c>
      <c r="C168" s="16">
        <v>150</v>
      </c>
      <c r="D168" s="7">
        <v>0.09</v>
      </c>
      <c r="E168" s="7">
        <v>0.04</v>
      </c>
      <c r="F168" s="7">
        <v>4.7</v>
      </c>
      <c r="G168" s="7">
        <v>50.33</v>
      </c>
      <c r="H168" s="7">
        <v>860</v>
      </c>
    </row>
    <row r="169" spans="1:8" x14ac:dyDescent="0.3">
      <c r="A169" s="74"/>
      <c r="B169" s="7" t="s">
        <v>28</v>
      </c>
      <c r="C169" s="8">
        <v>20</v>
      </c>
      <c r="D169" s="7">
        <v>1.58</v>
      </c>
      <c r="E169" s="7">
        <v>0.6</v>
      </c>
      <c r="F169" s="7">
        <v>9.66</v>
      </c>
      <c r="G169" s="7">
        <v>47</v>
      </c>
      <c r="H169" s="7">
        <v>11</v>
      </c>
    </row>
    <row r="170" spans="1:8" x14ac:dyDescent="0.3">
      <c r="A170" s="74"/>
      <c r="B170" s="41" t="s">
        <v>29</v>
      </c>
      <c r="C170" s="10">
        <v>20</v>
      </c>
      <c r="D170" s="41">
        <v>1.38</v>
      </c>
      <c r="E170" s="41">
        <v>0.21</v>
      </c>
      <c r="F170" s="41">
        <v>14.94</v>
      </c>
      <c r="G170" s="41">
        <v>64.2</v>
      </c>
      <c r="H170" s="41">
        <v>12</v>
      </c>
    </row>
    <row r="171" spans="1:8" x14ac:dyDescent="0.3">
      <c r="A171" s="11" t="s">
        <v>30</v>
      </c>
      <c r="B171" s="11"/>
      <c r="C171" s="12"/>
      <c r="D171" s="11">
        <f>SUM(D163:D170)</f>
        <v>24.709999999999997</v>
      </c>
      <c r="E171" s="11">
        <f>SUM(E163:E170)</f>
        <v>14.51</v>
      </c>
      <c r="F171" s="11">
        <f>SUM(F163:F170)</f>
        <v>81.23</v>
      </c>
      <c r="G171" s="11">
        <f>SUM(G163:G170)</f>
        <v>505.97</v>
      </c>
      <c r="H171" s="11"/>
    </row>
    <row r="172" spans="1:8" x14ac:dyDescent="0.3">
      <c r="A172" s="74" t="s">
        <v>31</v>
      </c>
      <c r="B172" s="4" t="s">
        <v>58</v>
      </c>
      <c r="C172" s="5">
        <v>150</v>
      </c>
      <c r="D172" s="4">
        <v>2.7</v>
      </c>
      <c r="E172" s="4">
        <v>2.5</v>
      </c>
      <c r="F172" s="4">
        <v>10.8</v>
      </c>
      <c r="G172" s="4">
        <v>79</v>
      </c>
      <c r="H172" s="4">
        <v>19</v>
      </c>
    </row>
    <row r="173" spans="1:8" x14ac:dyDescent="0.3">
      <c r="A173" s="74"/>
      <c r="B173" s="41" t="s">
        <v>59</v>
      </c>
      <c r="C173" s="10">
        <v>20</v>
      </c>
      <c r="D173" s="41">
        <v>1.88</v>
      </c>
      <c r="E173" s="41">
        <v>2.4500000000000002</v>
      </c>
      <c r="F173" s="41">
        <v>18.600000000000001</v>
      </c>
      <c r="G173" s="41">
        <v>104.25</v>
      </c>
      <c r="H173" s="41">
        <v>20</v>
      </c>
    </row>
    <row r="174" spans="1:8" x14ac:dyDescent="0.3">
      <c r="A174" s="11" t="s">
        <v>34</v>
      </c>
      <c r="B174" s="11"/>
      <c r="C174" s="12"/>
      <c r="D174" s="11">
        <f>SUM(D172:D173)</f>
        <v>4.58</v>
      </c>
      <c r="E174" s="11">
        <f>SUM(E172:E173)</f>
        <v>4.95</v>
      </c>
      <c r="F174" s="11">
        <f>SUM(F172:F173)</f>
        <v>29.400000000000002</v>
      </c>
      <c r="G174" s="11">
        <f>SUM(G172:G173)</f>
        <v>183.25</v>
      </c>
      <c r="H174" s="11"/>
    </row>
    <row r="175" spans="1:8" x14ac:dyDescent="0.3">
      <c r="A175" s="76" t="s">
        <v>35</v>
      </c>
      <c r="B175" s="4" t="s">
        <v>85</v>
      </c>
      <c r="C175" s="5">
        <v>100</v>
      </c>
      <c r="D175" s="4">
        <v>13.66</v>
      </c>
      <c r="E175" s="4">
        <v>9.0399999999999991</v>
      </c>
      <c r="F175" s="4">
        <v>9.92</v>
      </c>
      <c r="G175" s="4">
        <v>181.33</v>
      </c>
      <c r="H175" s="4">
        <v>469</v>
      </c>
    </row>
    <row r="176" spans="1:8" x14ac:dyDescent="0.3">
      <c r="A176" s="76"/>
      <c r="B176" s="4" t="s">
        <v>105</v>
      </c>
      <c r="C176" s="5">
        <v>30</v>
      </c>
      <c r="D176" s="4">
        <v>0.03</v>
      </c>
      <c r="E176" s="4">
        <v>0</v>
      </c>
      <c r="F176" s="4">
        <v>2.6</v>
      </c>
      <c r="G176" s="4">
        <v>10.5</v>
      </c>
      <c r="H176" s="4" t="s">
        <v>107</v>
      </c>
    </row>
    <row r="177" spans="1:8" x14ac:dyDescent="0.3">
      <c r="A177" s="76"/>
      <c r="B177" s="32" t="s">
        <v>38</v>
      </c>
      <c r="C177" s="33">
        <v>150</v>
      </c>
      <c r="D177" s="34"/>
      <c r="E177" s="34"/>
      <c r="F177" s="34">
        <v>6.02</v>
      </c>
      <c r="G177" s="34">
        <v>24.06</v>
      </c>
      <c r="H177" s="32">
        <v>943</v>
      </c>
    </row>
    <row r="178" spans="1:8" x14ac:dyDescent="0.3">
      <c r="A178" s="1" t="s">
        <v>39</v>
      </c>
      <c r="B178" s="1"/>
      <c r="C178" s="14"/>
      <c r="D178" s="1">
        <f>SUM(D175:D177)</f>
        <v>13.69</v>
      </c>
      <c r="E178" s="1">
        <f>SUM(E175:E177)</f>
        <v>9.0399999999999991</v>
      </c>
      <c r="F178" s="1">
        <f>SUM(F175:F177)</f>
        <v>18.54</v>
      </c>
      <c r="G178" s="1">
        <f>SUM(G175:G177)</f>
        <v>215.89000000000001</v>
      </c>
      <c r="H178" s="1"/>
    </row>
    <row r="179" spans="1:8" ht="30" customHeight="1" x14ac:dyDescent="0.3">
      <c r="A179" s="39" t="s">
        <v>40</v>
      </c>
      <c r="B179" s="1"/>
      <c r="C179" s="1"/>
      <c r="D179" s="1">
        <f>D160+D162+D171+D174+D178</f>
        <v>51.58</v>
      </c>
      <c r="E179" s="1">
        <f>E160+E162+E171+E174+E178</f>
        <v>41.25</v>
      </c>
      <c r="F179" s="1">
        <f>F160+F162+F171+F174+F178</f>
        <v>192.84</v>
      </c>
      <c r="G179" s="1">
        <f>G160+G162+G171+G174+G178</f>
        <v>1368.6200000000001</v>
      </c>
      <c r="H179" s="1"/>
    </row>
    <row r="180" spans="1:8" ht="18" customHeight="1" x14ac:dyDescent="0.3">
      <c r="A180" s="25"/>
      <c r="B180" s="40"/>
      <c r="C180" s="40"/>
      <c r="D180" s="40"/>
      <c r="E180" s="40"/>
      <c r="F180" s="40"/>
      <c r="G180" s="40"/>
      <c r="H180" s="40"/>
    </row>
    <row r="182" spans="1:8" ht="15.75" customHeight="1" x14ac:dyDescent="0.3">
      <c r="A182" s="74" t="s">
        <v>0</v>
      </c>
      <c r="B182" s="74" t="s">
        <v>1</v>
      </c>
      <c r="C182" s="74" t="s">
        <v>2</v>
      </c>
      <c r="D182" s="75" t="s">
        <v>3</v>
      </c>
      <c r="E182" s="75"/>
      <c r="F182" s="75"/>
      <c r="G182" s="73" t="s">
        <v>4</v>
      </c>
      <c r="H182" s="73" t="s">
        <v>5</v>
      </c>
    </row>
    <row r="183" spans="1:8" ht="30" customHeight="1" x14ac:dyDescent="0.3">
      <c r="A183" s="74"/>
      <c r="B183" s="74"/>
      <c r="C183" s="74"/>
      <c r="D183" s="1" t="s">
        <v>6</v>
      </c>
      <c r="E183" s="1" t="s">
        <v>7</v>
      </c>
      <c r="F183" s="2" t="s">
        <v>8</v>
      </c>
      <c r="G183" s="73"/>
      <c r="H183" s="73"/>
    </row>
    <row r="184" spans="1:8" x14ac:dyDescent="0.3">
      <c r="A184" s="40" t="s">
        <v>81</v>
      </c>
      <c r="B184" s="40"/>
      <c r="C184" s="40"/>
      <c r="D184" s="40"/>
      <c r="E184" s="40"/>
      <c r="F184" s="40"/>
      <c r="G184" s="40"/>
      <c r="H184" s="40"/>
    </row>
    <row r="185" spans="1:8" x14ac:dyDescent="0.3">
      <c r="A185" s="40" t="s">
        <v>41</v>
      </c>
      <c r="B185" s="40"/>
      <c r="C185" s="40"/>
      <c r="D185" s="40"/>
      <c r="E185" s="40"/>
      <c r="F185" s="40"/>
      <c r="G185" s="40"/>
      <c r="H185" s="40"/>
    </row>
    <row r="186" spans="1:8" x14ac:dyDescent="0.3">
      <c r="A186" s="74" t="s">
        <v>11</v>
      </c>
      <c r="B186" s="4" t="s">
        <v>73</v>
      </c>
      <c r="C186" s="5">
        <v>150</v>
      </c>
      <c r="D186" s="4">
        <v>4.4000000000000004</v>
      </c>
      <c r="E186" s="19">
        <v>4.01</v>
      </c>
      <c r="F186" s="4">
        <v>23.25</v>
      </c>
      <c r="G186" s="27">
        <v>110.2</v>
      </c>
      <c r="H186" s="4">
        <v>235</v>
      </c>
    </row>
    <row r="187" spans="1:8" x14ac:dyDescent="0.3">
      <c r="A187" s="74"/>
      <c r="B187" s="7" t="s">
        <v>38</v>
      </c>
      <c r="C187" s="8">
        <v>150</v>
      </c>
      <c r="D187" s="7"/>
      <c r="E187" s="7"/>
      <c r="F187" s="7">
        <v>6.02</v>
      </c>
      <c r="G187" s="29">
        <v>24.06</v>
      </c>
      <c r="H187" s="7">
        <v>943</v>
      </c>
    </row>
    <row r="188" spans="1:8" x14ac:dyDescent="0.3">
      <c r="A188" s="74"/>
      <c r="B188" s="7" t="s">
        <v>14</v>
      </c>
      <c r="C188" s="8">
        <v>30</v>
      </c>
      <c r="D188" s="7">
        <v>2.2799999999999998</v>
      </c>
      <c r="E188" s="28">
        <v>1.2</v>
      </c>
      <c r="F188" s="7">
        <v>16.260000000000002</v>
      </c>
      <c r="G188" s="29">
        <v>86.1</v>
      </c>
      <c r="H188" s="7">
        <v>10</v>
      </c>
    </row>
    <row r="189" spans="1:8" x14ac:dyDescent="0.3">
      <c r="A189" s="74"/>
      <c r="B189" s="41" t="s">
        <v>15</v>
      </c>
      <c r="C189" s="10">
        <v>5</v>
      </c>
      <c r="D189" s="41">
        <v>0.03</v>
      </c>
      <c r="E189" s="30">
        <v>4.13</v>
      </c>
      <c r="F189" s="41">
        <v>0.05</v>
      </c>
      <c r="G189" s="31">
        <v>67</v>
      </c>
      <c r="H189" s="41">
        <v>41</v>
      </c>
    </row>
    <row r="190" spans="1:8" x14ac:dyDescent="0.3">
      <c r="A190" s="11" t="s">
        <v>16</v>
      </c>
      <c r="B190" s="11"/>
      <c r="C190" s="12"/>
      <c r="D190" s="11">
        <f>SUM(D186:D189)</f>
        <v>6.71</v>
      </c>
      <c r="E190" s="11">
        <f>SUM(E186:E189)</f>
        <v>9.34</v>
      </c>
      <c r="F190" s="11">
        <f>SUM(F186:F189)</f>
        <v>45.58</v>
      </c>
      <c r="G190" s="11">
        <f>SUM(G186:G189)</f>
        <v>287.36</v>
      </c>
      <c r="H190" s="11"/>
    </row>
    <row r="191" spans="1:8" x14ac:dyDescent="0.3">
      <c r="A191" s="1" t="s">
        <v>17</v>
      </c>
      <c r="B191" s="1" t="s">
        <v>18</v>
      </c>
      <c r="C191" s="14">
        <v>150</v>
      </c>
      <c r="D191" s="1">
        <v>0.75</v>
      </c>
      <c r="E191" s="1">
        <v>0.15</v>
      </c>
      <c r="F191" s="1">
        <v>15.15</v>
      </c>
      <c r="G191" s="1">
        <v>69</v>
      </c>
      <c r="H191" s="1">
        <v>15</v>
      </c>
    </row>
    <row r="192" spans="1:8" x14ac:dyDescent="0.3">
      <c r="A192" s="11" t="s">
        <v>19</v>
      </c>
      <c r="B192" s="11"/>
      <c r="C192" s="12"/>
      <c r="D192" s="1">
        <v>0.75</v>
      </c>
      <c r="E192" s="1">
        <v>0.15</v>
      </c>
      <c r="F192" s="1">
        <v>15.15</v>
      </c>
      <c r="G192" s="1">
        <v>69</v>
      </c>
      <c r="H192" s="11"/>
    </row>
    <row r="193" spans="1:8" ht="28.8" x14ac:dyDescent="0.3">
      <c r="A193" s="74" t="s">
        <v>20</v>
      </c>
      <c r="B193" s="43" t="s">
        <v>86</v>
      </c>
      <c r="C193" s="44">
        <v>30</v>
      </c>
      <c r="D193" s="45">
        <v>0.43</v>
      </c>
      <c r="E193" s="45">
        <v>0.7</v>
      </c>
      <c r="F193" s="45">
        <v>2.5</v>
      </c>
      <c r="G193" s="45">
        <v>10.8</v>
      </c>
      <c r="H193" s="4">
        <v>312</v>
      </c>
    </row>
    <row r="194" spans="1:8" ht="30.75" customHeight="1" x14ac:dyDescent="0.3">
      <c r="A194" s="74"/>
      <c r="B194" s="46" t="s">
        <v>87</v>
      </c>
      <c r="C194" s="16">
        <v>150</v>
      </c>
      <c r="D194" s="17">
        <v>15.7</v>
      </c>
      <c r="E194" s="17">
        <v>5.31</v>
      </c>
      <c r="F194" s="17">
        <v>17.8</v>
      </c>
      <c r="G194" s="17">
        <v>93.1</v>
      </c>
      <c r="H194" s="7">
        <v>213</v>
      </c>
    </row>
    <row r="195" spans="1:8" ht="15" customHeight="1" x14ac:dyDescent="0.3">
      <c r="A195" s="74"/>
      <c r="B195" s="15" t="s">
        <v>88</v>
      </c>
      <c r="C195" s="16">
        <v>150</v>
      </c>
      <c r="D195" s="7">
        <v>10.130000000000001</v>
      </c>
      <c r="E195" s="7">
        <v>12.6</v>
      </c>
      <c r="F195" s="7">
        <v>8.6999999999999993</v>
      </c>
      <c r="G195" s="7">
        <v>189.7</v>
      </c>
      <c r="H195" s="7" t="s">
        <v>113</v>
      </c>
    </row>
    <row r="196" spans="1:8" x14ac:dyDescent="0.3">
      <c r="A196" s="74"/>
      <c r="B196" s="15" t="s">
        <v>27</v>
      </c>
      <c r="C196" s="16">
        <v>150</v>
      </c>
      <c r="D196" s="7">
        <v>0.21</v>
      </c>
      <c r="E196" s="7">
        <v>0.03</v>
      </c>
      <c r="F196" s="7">
        <v>11.68</v>
      </c>
      <c r="G196" s="7">
        <v>66</v>
      </c>
      <c r="H196" s="7">
        <v>868</v>
      </c>
    </row>
    <row r="197" spans="1:8" x14ac:dyDescent="0.3">
      <c r="A197" s="74"/>
      <c r="B197" s="7" t="s">
        <v>28</v>
      </c>
      <c r="C197" s="8">
        <v>20</v>
      </c>
      <c r="D197" s="7">
        <v>1.58</v>
      </c>
      <c r="E197" s="7">
        <v>0.6</v>
      </c>
      <c r="F197" s="7">
        <v>9.66</v>
      </c>
      <c r="G197" s="7">
        <v>47</v>
      </c>
      <c r="H197" s="7">
        <v>11</v>
      </c>
    </row>
    <row r="198" spans="1:8" x14ac:dyDescent="0.3">
      <c r="A198" s="74"/>
      <c r="B198" s="41" t="s">
        <v>29</v>
      </c>
      <c r="C198" s="10">
        <v>20</v>
      </c>
      <c r="D198" s="41">
        <v>1.38</v>
      </c>
      <c r="E198" s="41">
        <v>0.21</v>
      </c>
      <c r="F198" s="41">
        <v>14.94</v>
      </c>
      <c r="G198" s="41">
        <v>64.2</v>
      </c>
      <c r="H198" s="41">
        <v>12</v>
      </c>
    </row>
    <row r="199" spans="1:8" x14ac:dyDescent="0.3">
      <c r="A199" s="11" t="s">
        <v>30</v>
      </c>
      <c r="B199" s="11"/>
      <c r="C199" s="12"/>
      <c r="D199" s="11">
        <f>SUM(D193:D198)</f>
        <v>29.429999999999996</v>
      </c>
      <c r="E199" s="11">
        <f>SUM(E193:E198)</f>
        <v>19.450000000000003</v>
      </c>
      <c r="F199" s="11">
        <f>SUM(F193:F198)</f>
        <v>65.28</v>
      </c>
      <c r="G199" s="11">
        <f>SUM(G193:G198)</f>
        <v>470.79999999999995</v>
      </c>
      <c r="H199" s="11"/>
    </row>
    <row r="200" spans="1:8" x14ac:dyDescent="0.3">
      <c r="A200" s="74" t="s">
        <v>31</v>
      </c>
      <c r="B200" s="4" t="s">
        <v>71</v>
      </c>
      <c r="C200" s="5">
        <v>150</v>
      </c>
      <c r="D200" s="4">
        <v>0.02</v>
      </c>
      <c r="E200" s="4">
        <v>0.02</v>
      </c>
      <c r="F200" s="4">
        <v>4.29</v>
      </c>
      <c r="G200" s="4">
        <v>95.3</v>
      </c>
      <c r="H200" s="4">
        <v>869</v>
      </c>
    </row>
    <row r="201" spans="1:8" x14ac:dyDescent="0.3">
      <c r="A201" s="74"/>
      <c r="B201" s="41" t="s">
        <v>72</v>
      </c>
      <c r="C201" s="10">
        <v>50</v>
      </c>
      <c r="D201" s="41">
        <v>4.67</v>
      </c>
      <c r="E201" s="41">
        <v>5.96</v>
      </c>
      <c r="F201" s="41">
        <v>35</v>
      </c>
      <c r="G201" s="41">
        <v>144</v>
      </c>
      <c r="H201" s="41">
        <v>1050</v>
      </c>
    </row>
    <row r="202" spans="1:8" x14ac:dyDescent="0.3">
      <c r="A202" s="11" t="s">
        <v>34</v>
      </c>
      <c r="B202" s="11"/>
      <c r="C202" s="12"/>
      <c r="D202" s="11">
        <f>SUM(D200:D201)</f>
        <v>4.6899999999999995</v>
      </c>
      <c r="E202" s="11">
        <f>SUM(E200:E201)</f>
        <v>5.9799999999999995</v>
      </c>
      <c r="F202" s="11">
        <f>SUM(F200:F201)</f>
        <v>39.29</v>
      </c>
      <c r="G202" s="11">
        <f>SUM(G200:G201)</f>
        <v>239.3</v>
      </c>
      <c r="H202" s="11"/>
    </row>
    <row r="203" spans="1:8" x14ac:dyDescent="0.3">
      <c r="A203" s="76" t="s">
        <v>35</v>
      </c>
      <c r="B203" s="4" t="s">
        <v>89</v>
      </c>
      <c r="C203" s="18">
        <v>150</v>
      </c>
      <c r="D203" s="19">
        <v>10.51</v>
      </c>
      <c r="E203" s="19">
        <v>2.68</v>
      </c>
      <c r="F203" s="19">
        <v>4.63</v>
      </c>
      <c r="G203" s="4">
        <v>86.82</v>
      </c>
      <c r="H203" s="27">
        <v>447</v>
      </c>
    </row>
    <row r="204" spans="1:8" x14ac:dyDescent="0.3">
      <c r="A204" s="76"/>
      <c r="B204" s="32" t="s">
        <v>90</v>
      </c>
      <c r="C204" s="47">
        <v>150</v>
      </c>
      <c r="D204" s="28">
        <v>1.08</v>
      </c>
      <c r="E204" s="28">
        <v>0.93</v>
      </c>
      <c r="F204" s="28">
        <v>13.07</v>
      </c>
      <c r="G204" s="7">
        <v>68.69</v>
      </c>
      <c r="H204" s="48">
        <v>945</v>
      </c>
    </row>
    <row r="205" spans="1:8" x14ac:dyDescent="0.3">
      <c r="A205" s="76"/>
      <c r="B205" s="11" t="s">
        <v>28</v>
      </c>
      <c r="C205" s="49">
        <v>20</v>
      </c>
      <c r="D205" s="30">
        <v>1.58</v>
      </c>
      <c r="E205" s="30">
        <v>0.2</v>
      </c>
      <c r="F205" s="30">
        <v>9.66</v>
      </c>
      <c r="G205" s="41">
        <v>47</v>
      </c>
      <c r="H205" s="50">
        <v>11</v>
      </c>
    </row>
    <row r="206" spans="1:8" x14ac:dyDescent="0.3">
      <c r="A206" s="1" t="s">
        <v>39</v>
      </c>
      <c r="B206" s="1"/>
      <c r="C206" s="14"/>
      <c r="D206" s="51">
        <f>SUM(D203:D205)</f>
        <v>13.17</v>
      </c>
      <c r="E206" s="51">
        <f>SUM(E203:E205)</f>
        <v>3.8100000000000005</v>
      </c>
      <c r="F206" s="51">
        <f>SUM(F203:F205)</f>
        <v>27.36</v>
      </c>
      <c r="G206" s="51">
        <f>SUM(G203:G205)</f>
        <v>202.51</v>
      </c>
      <c r="H206" s="1"/>
    </row>
    <row r="207" spans="1:8" ht="30" customHeight="1" x14ac:dyDescent="0.3">
      <c r="A207" s="39" t="s">
        <v>40</v>
      </c>
      <c r="B207" s="1"/>
      <c r="C207" s="1"/>
      <c r="D207" s="1">
        <f>D190+D192+D199+D202+D206</f>
        <v>54.749999999999993</v>
      </c>
      <c r="E207" s="1">
        <f>E190+E192+E199+E202+E206</f>
        <v>38.730000000000004</v>
      </c>
      <c r="F207" s="1">
        <f>F190+F192+F199+F202+F206</f>
        <v>192.65999999999997</v>
      </c>
      <c r="G207" s="1">
        <f>G190+G192+G199+G202+G206</f>
        <v>1268.97</v>
      </c>
      <c r="H207" s="1"/>
    </row>
    <row r="208" spans="1:8" ht="28.2" customHeight="1" x14ac:dyDescent="0.3">
      <c r="A208" s="25"/>
      <c r="B208" s="40"/>
      <c r="C208" s="40"/>
      <c r="D208" s="40"/>
      <c r="E208" s="40"/>
      <c r="F208" s="40"/>
      <c r="G208" s="40"/>
      <c r="H208" s="40"/>
    </row>
    <row r="209" spans="1:8" ht="15.6" hidden="1" customHeight="1" x14ac:dyDescent="0.3">
      <c r="A209" s="74" t="s">
        <v>0</v>
      </c>
      <c r="B209" s="74" t="s">
        <v>1</v>
      </c>
      <c r="C209" s="74" t="s">
        <v>2</v>
      </c>
      <c r="D209" s="75" t="s">
        <v>3</v>
      </c>
      <c r="E209" s="75"/>
      <c r="F209" s="75"/>
      <c r="G209" s="73" t="s">
        <v>4</v>
      </c>
      <c r="H209" s="73" t="s">
        <v>5</v>
      </c>
    </row>
    <row r="210" spans="1:8" ht="30.75" customHeight="1" x14ac:dyDescent="0.3">
      <c r="A210" s="74"/>
      <c r="B210" s="74"/>
      <c r="C210" s="74"/>
      <c r="D210" s="1" t="s">
        <v>6</v>
      </c>
      <c r="E210" s="1" t="s">
        <v>7</v>
      </c>
      <c r="F210" s="2" t="s">
        <v>8</v>
      </c>
      <c r="G210" s="73"/>
      <c r="H210" s="73"/>
    </row>
    <row r="211" spans="1:8" x14ac:dyDescent="0.3">
      <c r="A211" s="40" t="s">
        <v>81</v>
      </c>
      <c r="B211" s="40"/>
      <c r="C211" s="40"/>
      <c r="D211" s="40"/>
      <c r="E211" s="40"/>
      <c r="F211" s="40"/>
      <c r="G211" s="40"/>
      <c r="H211" s="40"/>
    </row>
    <row r="212" spans="1:8" x14ac:dyDescent="0.3">
      <c r="A212" s="40" t="s">
        <v>52</v>
      </c>
      <c r="B212" s="40"/>
      <c r="C212" s="40"/>
      <c r="D212" s="40"/>
      <c r="E212" s="40"/>
      <c r="F212" s="40"/>
      <c r="G212" s="40"/>
      <c r="H212" s="40"/>
    </row>
    <row r="213" spans="1:8" x14ac:dyDescent="0.3">
      <c r="A213" s="74" t="s">
        <v>11</v>
      </c>
      <c r="B213" s="4" t="s">
        <v>53</v>
      </c>
      <c r="C213" s="5">
        <v>150</v>
      </c>
      <c r="D213" s="4">
        <v>2.4700000000000002</v>
      </c>
      <c r="E213" s="4">
        <v>4.71</v>
      </c>
      <c r="F213" s="4">
        <v>13.23</v>
      </c>
      <c r="G213" s="4">
        <v>116.73</v>
      </c>
      <c r="H213" s="4" t="s">
        <v>110</v>
      </c>
    </row>
    <row r="214" spans="1:8" x14ac:dyDescent="0.3">
      <c r="A214" s="74"/>
      <c r="B214" s="7" t="s">
        <v>54</v>
      </c>
      <c r="C214" s="8">
        <v>150</v>
      </c>
      <c r="D214" s="7">
        <v>3.74</v>
      </c>
      <c r="E214" s="7">
        <v>3</v>
      </c>
      <c r="F214" s="7">
        <v>17.899999999999999</v>
      </c>
      <c r="G214" s="7">
        <v>147.08000000000001</v>
      </c>
      <c r="H214" s="7">
        <v>959</v>
      </c>
    </row>
    <row r="215" spans="1:8" x14ac:dyDescent="0.3">
      <c r="A215" s="74"/>
      <c r="B215" s="7" t="s">
        <v>14</v>
      </c>
      <c r="C215" s="8">
        <v>30</v>
      </c>
      <c r="D215" s="7">
        <v>2.2599999999999998</v>
      </c>
      <c r="E215" s="28">
        <v>1.2</v>
      </c>
      <c r="F215" s="7">
        <v>16.260000000000002</v>
      </c>
      <c r="G215" s="29">
        <v>86.1</v>
      </c>
      <c r="H215" s="7">
        <v>30</v>
      </c>
    </row>
    <row r="216" spans="1:8" x14ac:dyDescent="0.3">
      <c r="A216" s="74"/>
      <c r="B216" s="72" t="s">
        <v>106</v>
      </c>
      <c r="C216" s="37">
        <v>10</v>
      </c>
      <c r="D216" s="72">
        <v>2.3199999999999998</v>
      </c>
      <c r="E216" s="53">
        <v>0.24</v>
      </c>
      <c r="F216" s="72">
        <v>20.079999999999998</v>
      </c>
      <c r="G216" s="54">
        <v>92</v>
      </c>
      <c r="H216" s="72">
        <v>86</v>
      </c>
    </row>
    <row r="217" spans="1:8" x14ac:dyDescent="0.3">
      <c r="A217" s="74"/>
      <c r="B217" s="41" t="s">
        <v>15</v>
      </c>
      <c r="C217" s="10">
        <v>5</v>
      </c>
      <c r="D217" s="41">
        <v>0.03</v>
      </c>
      <c r="E217" s="30">
        <v>4.13</v>
      </c>
      <c r="F217" s="41">
        <v>0.05</v>
      </c>
      <c r="G217" s="31">
        <v>67</v>
      </c>
      <c r="H217" s="41">
        <v>41</v>
      </c>
    </row>
    <row r="218" spans="1:8" x14ac:dyDescent="0.3">
      <c r="A218" s="11" t="s">
        <v>16</v>
      </c>
      <c r="B218" s="11"/>
      <c r="C218" s="12"/>
      <c r="D218" s="11">
        <f>SUM(D213:D217)</f>
        <v>10.82</v>
      </c>
      <c r="E218" s="11">
        <f>SUM(E213:E217)</f>
        <v>13.280000000000001</v>
      </c>
      <c r="F218" s="11">
        <f>SUM(F213:F217)</f>
        <v>67.52</v>
      </c>
      <c r="G218" s="11">
        <f>SUM(G213:G217)</f>
        <v>508.90999999999997</v>
      </c>
      <c r="H218" s="11"/>
    </row>
    <row r="219" spans="1:8" x14ac:dyDescent="0.3">
      <c r="A219" s="1" t="s">
        <v>17</v>
      </c>
      <c r="B219" s="1" t="s">
        <v>18</v>
      </c>
      <c r="C219" s="14">
        <v>150</v>
      </c>
      <c r="D219" s="1">
        <v>0.75</v>
      </c>
      <c r="E219" s="1">
        <v>0.15</v>
      </c>
      <c r="F219" s="1">
        <v>15.15</v>
      </c>
      <c r="G219" s="1">
        <v>69</v>
      </c>
      <c r="H219" s="1">
        <v>15</v>
      </c>
    </row>
    <row r="220" spans="1:8" x14ac:dyDescent="0.3">
      <c r="A220" s="11" t="s">
        <v>19</v>
      </c>
      <c r="B220" s="11"/>
      <c r="C220" s="12"/>
      <c r="D220" s="1">
        <v>0.75</v>
      </c>
      <c r="E220" s="1">
        <v>0.15</v>
      </c>
      <c r="F220" s="1">
        <v>15.15</v>
      </c>
      <c r="G220" s="1">
        <v>69</v>
      </c>
      <c r="H220" s="11"/>
    </row>
    <row r="221" spans="1:8" x14ac:dyDescent="0.3">
      <c r="A221" s="74" t="s">
        <v>20</v>
      </c>
      <c r="B221" s="43" t="s">
        <v>43</v>
      </c>
      <c r="C221" s="5">
        <v>30</v>
      </c>
      <c r="D221" s="4">
        <v>0.71</v>
      </c>
      <c r="E221" s="4">
        <v>1.67</v>
      </c>
      <c r="F221" s="4">
        <v>4.17</v>
      </c>
      <c r="G221" s="4">
        <v>28.39</v>
      </c>
      <c r="H221" s="4">
        <v>314</v>
      </c>
    </row>
    <row r="222" spans="1:8" ht="28.8" x14ac:dyDescent="0.3">
      <c r="A222" s="74"/>
      <c r="B222" s="15" t="s">
        <v>91</v>
      </c>
      <c r="C222" s="16">
        <v>150</v>
      </c>
      <c r="D222" s="17">
        <v>6.8</v>
      </c>
      <c r="E222" s="17">
        <v>2</v>
      </c>
      <c r="F222" s="17">
        <v>3.93</v>
      </c>
      <c r="G222" s="17">
        <v>69</v>
      </c>
      <c r="H222" s="7">
        <v>208</v>
      </c>
    </row>
    <row r="223" spans="1:8" x14ac:dyDescent="0.3">
      <c r="A223" s="74"/>
      <c r="B223" s="15" t="s">
        <v>118</v>
      </c>
      <c r="C223" s="16">
        <v>150</v>
      </c>
      <c r="D223" s="7">
        <v>8.1</v>
      </c>
      <c r="E223" s="7">
        <v>8.8000000000000007</v>
      </c>
      <c r="F223" s="7">
        <v>15.92</v>
      </c>
      <c r="G223" s="7">
        <v>165.02</v>
      </c>
      <c r="H223" s="7">
        <v>590</v>
      </c>
    </row>
    <row r="224" spans="1:8" ht="14.25" customHeight="1" x14ac:dyDescent="0.3">
      <c r="A224" s="74"/>
      <c r="B224" s="15" t="s">
        <v>47</v>
      </c>
      <c r="C224" s="16">
        <v>150</v>
      </c>
      <c r="D224" s="7">
        <v>0.09</v>
      </c>
      <c r="E224" s="7">
        <v>0.04</v>
      </c>
      <c r="F224" s="7">
        <v>4.7</v>
      </c>
      <c r="G224" s="7">
        <v>50.33</v>
      </c>
      <c r="H224" s="7">
        <v>860</v>
      </c>
    </row>
    <row r="225" spans="1:8" x14ac:dyDescent="0.3">
      <c r="A225" s="74"/>
      <c r="B225" s="7" t="s">
        <v>28</v>
      </c>
      <c r="C225" s="8">
        <v>20</v>
      </c>
      <c r="D225" s="7">
        <v>1.58</v>
      </c>
      <c r="E225" s="7">
        <v>0.2</v>
      </c>
      <c r="F225" s="7">
        <v>9.66</v>
      </c>
      <c r="G225" s="7">
        <v>47</v>
      </c>
      <c r="H225" s="7">
        <v>11</v>
      </c>
    </row>
    <row r="226" spans="1:8" x14ac:dyDescent="0.3">
      <c r="A226" s="74"/>
      <c r="B226" s="41" t="s">
        <v>29</v>
      </c>
      <c r="C226" s="10">
        <v>20</v>
      </c>
      <c r="D226" s="41">
        <v>1.38</v>
      </c>
      <c r="E226" s="41">
        <v>0.21</v>
      </c>
      <c r="F226" s="41">
        <v>14.94</v>
      </c>
      <c r="G226" s="41">
        <v>64.2</v>
      </c>
      <c r="H226" s="41">
        <v>12</v>
      </c>
    </row>
    <row r="227" spans="1:8" x14ac:dyDescent="0.3">
      <c r="A227" s="11" t="s">
        <v>30</v>
      </c>
      <c r="B227" s="11"/>
      <c r="C227" s="12"/>
      <c r="D227" s="11">
        <f>SUM(D221:D226)</f>
        <v>18.66</v>
      </c>
      <c r="E227" s="11">
        <f>SUM(E221:E226)</f>
        <v>12.92</v>
      </c>
      <c r="F227" s="11">
        <f>SUM(F221:F226)</f>
        <v>53.319999999999993</v>
      </c>
      <c r="G227" s="11">
        <f>SUM(G221:G226)</f>
        <v>423.94</v>
      </c>
      <c r="H227" s="11"/>
    </row>
    <row r="228" spans="1:8" x14ac:dyDescent="0.3">
      <c r="A228" s="74" t="s">
        <v>31</v>
      </c>
      <c r="B228" s="4" t="s">
        <v>32</v>
      </c>
      <c r="C228" s="18">
        <v>150</v>
      </c>
      <c r="D228" s="4">
        <v>4.3499999999999996</v>
      </c>
      <c r="E228" s="4">
        <v>3.75</v>
      </c>
      <c r="F228" s="4">
        <v>7.2</v>
      </c>
      <c r="G228" s="4">
        <v>94.5</v>
      </c>
      <c r="H228" s="27">
        <v>965</v>
      </c>
    </row>
    <row r="229" spans="1:8" x14ac:dyDescent="0.3">
      <c r="A229" s="74"/>
      <c r="B229" s="41" t="s">
        <v>33</v>
      </c>
      <c r="C229" s="52">
        <v>20</v>
      </c>
      <c r="D229" s="41">
        <v>1.6</v>
      </c>
      <c r="E229" s="41">
        <v>2.8</v>
      </c>
      <c r="F229" s="41">
        <v>6.6</v>
      </c>
      <c r="G229" s="41">
        <v>58.2</v>
      </c>
      <c r="H229" s="31">
        <v>18</v>
      </c>
    </row>
    <row r="230" spans="1:8" x14ac:dyDescent="0.3">
      <c r="A230" s="11" t="s">
        <v>34</v>
      </c>
      <c r="B230" s="11"/>
      <c r="C230" s="12"/>
      <c r="D230" s="11">
        <f>SUM(D228:D229)</f>
        <v>5.9499999999999993</v>
      </c>
      <c r="E230" s="11">
        <f>SUM(E228:E229)</f>
        <v>6.55</v>
      </c>
      <c r="F230" s="11">
        <f>SUM(F228:F229)</f>
        <v>13.8</v>
      </c>
      <c r="G230" s="11">
        <f>SUM(G228:G229)</f>
        <v>152.69999999999999</v>
      </c>
      <c r="H230" s="11"/>
    </row>
    <row r="231" spans="1:8" x14ac:dyDescent="0.3">
      <c r="A231" s="76" t="s">
        <v>35</v>
      </c>
      <c r="B231" s="4" t="s">
        <v>92</v>
      </c>
      <c r="C231" s="5">
        <v>50</v>
      </c>
      <c r="D231" s="4">
        <v>8.8000000000000007</v>
      </c>
      <c r="E231" s="4">
        <v>5.77</v>
      </c>
      <c r="F231" s="4">
        <v>2.25</v>
      </c>
      <c r="G231" s="4">
        <v>69</v>
      </c>
      <c r="H231" s="4">
        <v>517</v>
      </c>
    </row>
    <row r="232" spans="1:8" x14ac:dyDescent="0.3">
      <c r="A232" s="76"/>
      <c r="B232" s="32" t="s">
        <v>93</v>
      </c>
      <c r="C232" s="33">
        <v>20</v>
      </c>
      <c r="D232" s="32">
        <v>0.12</v>
      </c>
      <c r="E232" s="32">
        <v>1.24</v>
      </c>
      <c r="F232" s="32">
        <v>0.62</v>
      </c>
      <c r="G232" s="32">
        <v>14.13</v>
      </c>
      <c r="H232" s="32">
        <v>778</v>
      </c>
    </row>
    <row r="233" spans="1:8" x14ac:dyDescent="0.3">
      <c r="A233" s="76"/>
      <c r="B233" s="32" t="s">
        <v>79</v>
      </c>
      <c r="C233" s="33">
        <v>100</v>
      </c>
      <c r="D233" s="32">
        <v>2.48</v>
      </c>
      <c r="E233" s="32">
        <v>0.85</v>
      </c>
      <c r="F233" s="32">
        <v>15.42</v>
      </c>
      <c r="G233" s="32">
        <v>79.3</v>
      </c>
      <c r="H233" s="32">
        <v>384</v>
      </c>
    </row>
    <row r="234" spans="1:8" x14ac:dyDescent="0.3">
      <c r="A234" s="76"/>
      <c r="B234" s="32" t="s">
        <v>80</v>
      </c>
      <c r="C234" s="33" t="s">
        <v>63</v>
      </c>
      <c r="D234" s="7">
        <v>0.03</v>
      </c>
      <c r="E234" s="7">
        <v>0</v>
      </c>
      <c r="F234" s="7">
        <v>7.6</v>
      </c>
      <c r="G234" s="29">
        <v>31.07</v>
      </c>
      <c r="H234" s="32">
        <v>944</v>
      </c>
    </row>
    <row r="235" spans="1:8" x14ac:dyDescent="0.3">
      <c r="A235" s="76"/>
      <c r="B235" s="11" t="s">
        <v>28</v>
      </c>
      <c r="C235" s="12">
        <v>20</v>
      </c>
      <c r="D235" s="34">
        <v>1.58</v>
      </c>
      <c r="E235" s="53">
        <v>0.2</v>
      </c>
      <c r="F235" s="34">
        <v>9.66</v>
      </c>
      <c r="G235" s="54">
        <v>47</v>
      </c>
      <c r="H235" s="11">
        <v>11</v>
      </c>
    </row>
    <row r="236" spans="1:8" x14ac:dyDescent="0.3">
      <c r="A236" s="1" t="s">
        <v>39</v>
      </c>
      <c r="B236" s="1"/>
      <c r="C236" s="14"/>
      <c r="D236" s="1">
        <f>SUM(D231:D235)</f>
        <v>13.01</v>
      </c>
      <c r="E236" s="1">
        <f>SUM(E231:E235)</f>
        <v>8.0599999999999987</v>
      </c>
      <c r="F236" s="1">
        <f>SUM(F231:F235)</f>
        <v>35.549999999999997</v>
      </c>
      <c r="G236" s="1">
        <f>SUM(G231:G235)</f>
        <v>240.5</v>
      </c>
      <c r="H236" s="1"/>
    </row>
    <row r="237" spans="1:8" ht="27" customHeight="1" x14ac:dyDescent="0.3">
      <c r="A237" s="39" t="s">
        <v>40</v>
      </c>
      <c r="B237" s="1"/>
      <c r="C237" s="1"/>
      <c r="D237" s="1">
        <f>D218+D220+D227+D230+D236</f>
        <v>49.19</v>
      </c>
      <c r="E237" s="1">
        <f>E218+E220+E227+E230+E236</f>
        <v>40.959999999999994</v>
      </c>
      <c r="F237" s="1">
        <f>F218+F220+F227+F230+F236</f>
        <v>185.34000000000003</v>
      </c>
      <c r="G237" s="1">
        <f>G218+G220+G227+G230+G236</f>
        <v>1395.05</v>
      </c>
      <c r="H237" s="1"/>
    </row>
    <row r="238" spans="1:8" ht="27" customHeight="1" x14ac:dyDescent="0.3">
      <c r="A238" s="25"/>
      <c r="B238" s="40"/>
      <c r="C238" s="40"/>
      <c r="D238" s="40"/>
      <c r="E238" s="40"/>
      <c r="F238" s="40"/>
      <c r="G238" s="40"/>
      <c r="H238" s="40"/>
    </row>
    <row r="239" spans="1:8" ht="1.2" customHeight="1" x14ac:dyDescent="0.3">
      <c r="A239" s="74" t="s">
        <v>0</v>
      </c>
      <c r="B239" s="74" t="s">
        <v>1</v>
      </c>
      <c r="C239" s="74" t="s">
        <v>2</v>
      </c>
      <c r="D239" s="75" t="s">
        <v>3</v>
      </c>
      <c r="E239" s="75"/>
      <c r="F239" s="75"/>
      <c r="G239" s="73" t="s">
        <v>4</v>
      </c>
      <c r="H239" s="73" t="s">
        <v>5</v>
      </c>
    </row>
    <row r="240" spans="1:8" ht="28.5" customHeight="1" x14ac:dyDescent="0.3">
      <c r="A240" s="74"/>
      <c r="B240" s="74"/>
      <c r="C240" s="74"/>
      <c r="D240" s="1" t="s">
        <v>6</v>
      </c>
      <c r="E240" s="1" t="s">
        <v>7</v>
      </c>
      <c r="F240" s="2" t="s">
        <v>8</v>
      </c>
      <c r="G240" s="73"/>
      <c r="H240" s="73"/>
    </row>
    <row r="241" spans="1:8" x14ac:dyDescent="0.3">
      <c r="A241" s="40" t="s">
        <v>81</v>
      </c>
      <c r="B241" s="40"/>
      <c r="C241" s="40"/>
      <c r="D241" s="40"/>
      <c r="E241" s="40"/>
      <c r="F241" s="40"/>
      <c r="G241" s="40"/>
      <c r="H241" s="40"/>
    </row>
    <row r="242" spans="1:8" x14ac:dyDescent="0.3">
      <c r="A242" s="40" t="s">
        <v>64</v>
      </c>
      <c r="B242" s="40"/>
      <c r="C242" s="40"/>
      <c r="D242" s="40"/>
      <c r="E242" s="40"/>
      <c r="F242" s="40"/>
      <c r="G242" s="40"/>
      <c r="H242" s="40"/>
    </row>
    <row r="243" spans="1:8" x14ac:dyDescent="0.3">
      <c r="A243" s="78" t="s">
        <v>11</v>
      </c>
      <c r="B243" s="4" t="s">
        <v>12</v>
      </c>
      <c r="C243" s="5">
        <v>150</v>
      </c>
      <c r="D243" s="4">
        <v>3.12</v>
      </c>
      <c r="E243" s="4">
        <v>4.4400000000000004</v>
      </c>
      <c r="F243" s="4">
        <v>13.3</v>
      </c>
      <c r="G243" s="4">
        <v>113.14</v>
      </c>
      <c r="H243" s="27">
        <v>390</v>
      </c>
    </row>
    <row r="244" spans="1:8" x14ac:dyDescent="0.3">
      <c r="A244" s="78"/>
      <c r="B244" s="7" t="s">
        <v>94</v>
      </c>
      <c r="C244" s="8">
        <v>150</v>
      </c>
      <c r="D244" s="7">
        <v>0.09</v>
      </c>
      <c r="E244" s="7">
        <v>0.04</v>
      </c>
      <c r="F244" s="7">
        <v>4.7</v>
      </c>
      <c r="G244" s="7">
        <v>50.33</v>
      </c>
      <c r="H244" s="29">
        <v>860</v>
      </c>
    </row>
    <row r="245" spans="1:8" x14ac:dyDescent="0.3">
      <c r="A245" s="78"/>
      <c r="B245" s="7" t="s">
        <v>14</v>
      </c>
      <c r="C245" s="8">
        <v>30</v>
      </c>
      <c r="D245" s="7">
        <v>2.2799999999999998</v>
      </c>
      <c r="E245" s="7">
        <v>1.2</v>
      </c>
      <c r="F245" s="7">
        <v>16.260000000000002</v>
      </c>
      <c r="G245" s="7">
        <v>86.1</v>
      </c>
      <c r="H245" s="29">
        <v>30</v>
      </c>
    </row>
    <row r="246" spans="1:8" x14ac:dyDescent="0.3">
      <c r="A246" s="78"/>
      <c r="B246" s="34" t="s">
        <v>15</v>
      </c>
      <c r="C246" s="35">
        <v>5</v>
      </c>
      <c r="D246" s="34">
        <v>0.03</v>
      </c>
      <c r="E246" s="34">
        <v>4.13</v>
      </c>
      <c r="F246" s="34">
        <v>0.05</v>
      </c>
      <c r="G246" s="34">
        <v>67</v>
      </c>
      <c r="H246" s="54">
        <v>41</v>
      </c>
    </row>
    <row r="247" spans="1:8" x14ac:dyDescent="0.3">
      <c r="A247" s="78"/>
      <c r="B247" s="36" t="s">
        <v>65</v>
      </c>
      <c r="C247" s="37">
        <v>10</v>
      </c>
      <c r="D247" s="36">
        <v>2.3199999999999998</v>
      </c>
      <c r="E247" s="36">
        <v>2.95</v>
      </c>
      <c r="F247" s="41"/>
      <c r="G247" s="36">
        <v>36.4</v>
      </c>
      <c r="H247" s="31">
        <v>42</v>
      </c>
    </row>
    <row r="248" spans="1:8" x14ac:dyDescent="0.3">
      <c r="A248" s="11" t="s">
        <v>16</v>
      </c>
      <c r="B248" s="1"/>
      <c r="C248" s="14"/>
      <c r="D248" s="55">
        <f>SUM(D243:D247)</f>
        <v>7.84</v>
      </c>
      <c r="E248" s="1">
        <f>SUM(E243:E247)</f>
        <v>12.760000000000002</v>
      </c>
      <c r="F248" s="1">
        <f>SUM(F243:F246)</f>
        <v>34.31</v>
      </c>
      <c r="G248" s="1">
        <f>SUM(G243:G247)</f>
        <v>352.96999999999997</v>
      </c>
      <c r="H248" s="11"/>
    </row>
    <row r="249" spans="1:8" x14ac:dyDescent="0.3">
      <c r="A249" s="1" t="s">
        <v>17</v>
      </c>
      <c r="B249" s="1" t="s">
        <v>66</v>
      </c>
      <c r="C249" s="14">
        <v>100</v>
      </c>
      <c r="D249" s="1">
        <v>0.4</v>
      </c>
      <c r="E249" s="1">
        <v>0.4</v>
      </c>
      <c r="F249" s="1">
        <v>9.8000000000000007</v>
      </c>
      <c r="G249" s="1">
        <v>47</v>
      </c>
      <c r="H249" s="1">
        <v>16</v>
      </c>
    </row>
    <row r="250" spans="1:8" x14ac:dyDescent="0.3">
      <c r="A250" s="11" t="s">
        <v>19</v>
      </c>
      <c r="B250" s="11"/>
      <c r="C250" s="12"/>
      <c r="D250" s="1">
        <v>0.4</v>
      </c>
      <c r="E250" s="1">
        <v>0.4</v>
      </c>
      <c r="F250" s="1">
        <v>9.8000000000000007</v>
      </c>
      <c r="G250" s="1">
        <v>47</v>
      </c>
      <c r="H250" s="11"/>
    </row>
    <row r="251" spans="1:8" ht="29.25" customHeight="1" x14ac:dyDescent="0.3">
      <c r="A251" s="74" t="s">
        <v>20</v>
      </c>
      <c r="B251" s="43" t="s">
        <v>95</v>
      </c>
      <c r="C251" s="44" t="s">
        <v>23</v>
      </c>
      <c r="D251" s="45">
        <v>4.57</v>
      </c>
      <c r="E251" s="45">
        <v>2.96</v>
      </c>
      <c r="F251" s="45">
        <v>5.41</v>
      </c>
      <c r="G251" s="45">
        <v>43.7</v>
      </c>
      <c r="H251" s="4" t="s">
        <v>109</v>
      </c>
    </row>
    <row r="252" spans="1:8" x14ac:dyDescent="0.3">
      <c r="A252" s="74"/>
      <c r="B252" s="15" t="s">
        <v>96</v>
      </c>
      <c r="C252" s="16">
        <v>100</v>
      </c>
      <c r="D252" s="7">
        <v>2.85</v>
      </c>
      <c r="E252" s="7">
        <v>1.66</v>
      </c>
      <c r="F252" s="7">
        <v>17.809999999999999</v>
      </c>
      <c r="G252" s="7">
        <v>120.36</v>
      </c>
      <c r="H252" s="7">
        <v>409</v>
      </c>
    </row>
    <row r="253" spans="1:8" x14ac:dyDescent="0.3">
      <c r="A253" s="74"/>
      <c r="B253" s="15" t="s">
        <v>26</v>
      </c>
      <c r="C253" s="16">
        <v>50</v>
      </c>
      <c r="D253" s="7">
        <v>13.8</v>
      </c>
      <c r="E253" s="7">
        <v>5</v>
      </c>
      <c r="F253" s="7">
        <v>2.27</v>
      </c>
      <c r="G253" s="7">
        <v>69</v>
      </c>
      <c r="H253" s="7">
        <v>621</v>
      </c>
    </row>
    <row r="254" spans="1:8" x14ac:dyDescent="0.3">
      <c r="A254" s="74"/>
      <c r="B254" s="15" t="s">
        <v>27</v>
      </c>
      <c r="C254" s="16">
        <v>150</v>
      </c>
      <c r="D254" s="7">
        <v>0.21</v>
      </c>
      <c r="E254" s="7">
        <v>0.03</v>
      </c>
      <c r="F254" s="7">
        <v>11.68</v>
      </c>
      <c r="G254" s="7">
        <v>66</v>
      </c>
      <c r="H254" s="7">
        <v>868</v>
      </c>
    </row>
    <row r="255" spans="1:8" x14ac:dyDescent="0.3">
      <c r="A255" s="74"/>
      <c r="B255" s="7" t="s">
        <v>28</v>
      </c>
      <c r="C255" s="8">
        <v>20</v>
      </c>
      <c r="D255" s="7">
        <v>1.58</v>
      </c>
      <c r="E255" s="7">
        <v>0.6</v>
      </c>
      <c r="F255" s="7">
        <v>9.66</v>
      </c>
      <c r="G255" s="7">
        <v>47</v>
      </c>
      <c r="H255" s="7">
        <v>11</v>
      </c>
    </row>
    <row r="256" spans="1:8" x14ac:dyDescent="0.3">
      <c r="A256" s="74"/>
      <c r="B256" s="41" t="s">
        <v>29</v>
      </c>
      <c r="C256" s="10">
        <v>20</v>
      </c>
      <c r="D256" s="41">
        <v>1.38</v>
      </c>
      <c r="E256" s="41">
        <v>0.21</v>
      </c>
      <c r="F256" s="41">
        <v>14.94</v>
      </c>
      <c r="G256" s="41">
        <v>64.2</v>
      </c>
      <c r="H256" s="41">
        <v>12</v>
      </c>
    </row>
    <row r="257" spans="1:8" x14ac:dyDescent="0.3">
      <c r="A257" s="11" t="s">
        <v>30</v>
      </c>
      <c r="B257" s="11"/>
      <c r="C257" s="12"/>
      <c r="D257" s="11">
        <f>SUM(D251:D256)</f>
        <v>24.389999999999997</v>
      </c>
      <c r="E257" s="11">
        <f>SUM(E251:E256)</f>
        <v>10.46</v>
      </c>
      <c r="F257" s="11">
        <f>SUM(F251:F256)</f>
        <v>61.769999999999996</v>
      </c>
      <c r="G257" s="11">
        <f>SUM(G251:G256)</f>
        <v>410.26</v>
      </c>
      <c r="H257" s="11"/>
    </row>
    <row r="258" spans="1:8" x14ac:dyDescent="0.3">
      <c r="A258" s="74" t="s">
        <v>31</v>
      </c>
      <c r="B258" s="4" t="s">
        <v>71</v>
      </c>
      <c r="C258" s="5">
        <v>150</v>
      </c>
      <c r="D258" s="4">
        <v>0.02</v>
      </c>
      <c r="E258" s="4">
        <v>0.02</v>
      </c>
      <c r="F258" s="4">
        <v>4.29</v>
      </c>
      <c r="G258" s="4">
        <v>95.3</v>
      </c>
      <c r="H258" s="4">
        <v>869</v>
      </c>
    </row>
    <row r="259" spans="1:8" x14ac:dyDescent="0.3">
      <c r="A259" s="74"/>
      <c r="B259" s="41" t="s">
        <v>49</v>
      </c>
      <c r="C259" s="10">
        <v>50</v>
      </c>
      <c r="D259" s="41">
        <v>4.59</v>
      </c>
      <c r="E259" s="41">
        <v>6.6</v>
      </c>
      <c r="F259" s="41">
        <v>33</v>
      </c>
      <c r="G259" s="41">
        <v>146</v>
      </c>
      <c r="H259" s="41">
        <v>1052</v>
      </c>
    </row>
    <row r="260" spans="1:8" x14ac:dyDescent="0.3">
      <c r="A260" s="11" t="s">
        <v>34</v>
      </c>
      <c r="B260" s="11"/>
      <c r="C260" s="12"/>
      <c r="D260" s="11">
        <f>SUM(D258:D259)</f>
        <v>4.6099999999999994</v>
      </c>
      <c r="E260" s="11">
        <f>SUM(E258:E259)</f>
        <v>6.6199999999999992</v>
      </c>
      <c r="F260" s="11">
        <f>SUM(F258:F259)</f>
        <v>37.29</v>
      </c>
      <c r="G260" s="11">
        <f>SUM(G258:G259)</f>
        <v>241.3</v>
      </c>
      <c r="H260" s="11"/>
    </row>
    <row r="261" spans="1:8" ht="15" customHeight="1" x14ac:dyDescent="0.3">
      <c r="A261" s="76" t="s">
        <v>35</v>
      </c>
      <c r="B261" s="43" t="s">
        <v>36</v>
      </c>
      <c r="C261" s="5">
        <v>100</v>
      </c>
      <c r="D261" s="4">
        <v>10.36</v>
      </c>
      <c r="E261" s="4">
        <v>8.25</v>
      </c>
      <c r="F261" s="4">
        <v>50</v>
      </c>
      <c r="G261" s="4">
        <v>305</v>
      </c>
      <c r="H261" s="4">
        <v>463</v>
      </c>
    </row>
    <row r="262" spans="1:8" ht="15" customHeight="1" x14ac:dyDescent="0.3">
      <c r="A262" s="76"/>
      <c r="B262" s="43" t="s">
        <v>37</v>
      </c>
      <c r="C262" s="5">
        <v>50</v>
      </c>
      <c r="D262" s="4">
        <v>2.0699999999999998</v>
      </c>
      <c r="E262" s="4">
        <v>1.72</v>
      </c>
      <c r="F262" s="4">
        <v>4.04</v>
      </c>
      <c r="G262" s="4">
        <v>58.8</v>
      </c>
      <c r="H262" s="4">
        <v>795</v>
      </c>
    </row>
    <row r="263" spans="1:8" x14ac:dyDescent="0.3">
      <c r="A263" s="76"/>
      <c r="B263" s="32" t="s">
        <v>51</v>
      </c>
      <c r="C263" s="33">
        <v>150</v>
      </c>
      <c r="D263" s="7">
        <v>0.21</v>
      </c>
      <c r="E263" s="7">
        <v>0.09</v>
      </c>
      <c r="F263" s="7">
        <v>12.02</v>
      </c>
      <c r="G263" s="29">
        <v>122</v>
      </c>
      <c r="H263" s="32">
        <v>1014</v>
      </c>
    </row>
    <row r="264" spans="1:8" x14ac:dyDescent="0.3">
      <c r="A264" s="76"/>
      <c r="B264" s="11" t="s">
        <v>28</v>
      </c>
      <c r="C264" s="12">
        <v>20</v>
      </c>
      <c r="D264" s="34">
        <v>1.58</v>
      </c>
      <c r="E264" s="53">
        <v>0.2</v>
      </c>
      <c r="F264" s="34">
        <v>9.66</v>
      </c>
      <c r="G264" s="54">
        <v>47</v>
      </c>
      <c r="H264" s="11">
        <v>11</v>
      </c>
    </row>
    <row r="265" spans="1:8" x14ac:dyDescent="0.3">
      <c r="A265" s="1" t="s">
        <v>39</v>
      </c>
      <c r="B265" s="1"/>
      <c r="C265" s="14"/>
      <c r="D265" s="1">
        <f>SUM(D261:D264)</f>
        <v>14.22</v>
      </c>
      <c r="E265" s="1">
        <f>SUM(E261:E264)</f>
        <v>10.26</v>
      </c>
      <c r="F265" s="1">
        <f>SUM(F261:F264)</f>
        <v>75.72</v>
      </c>
      <c r="G265" s="1">
        <f>SUM(G261:G264)</f>
        <v>532.79999999999995</v>
      </c>
      <c r="H265" s="1"/>
    </row>
    <row r="266" spans="1:8" ht="30" customHeight="1" x14ac:dyDescent="0.3">
      <c r="A266" s="39" t="s">
        <v>40</v>
      </c>
      <c r="B266" s="1"/>
      <c r="C266" s="1"/>
      <c r="D266" s="1">
        <f>D248+D250+D257+D260+D265</f>
        <v>51.459999999999994</v>
      </c>
      <c r="E266" s="1">
        <f>E248+E250+E257+E260+E265</f>
        <v>40.5</v>
      </c>
      <c r="F266" s="1">
        <f>F248+F250+F257+F260+F265</f>
        <v>218.89</v>
      </c>
      <c r="G266" s="1">
        <f>G248+G250+G257+G260+G265</f>
        <v>1584.33</v>
      </c>
      <c r="H266" s="1"/>
    </row>
    <row r="270" spans="1:8" ht="15.75" customHeight="1" x14ac:dyDescent="0.3">
      <c r="A270" s="74" t="s">
        <v>0</v>
      </c>
      <c r="B270" s="74" t="s">
        <v>1</v>
      </c>
      <c r="C270" s="74" t="s">
        <v>2</v>
      </c>
      <c r="D270" s="75" t="s">
        <v>3</v>
      </c>
      <c r="E270" s="75"/>
      <c r="F270" s="75"/>
      <c r="G270" s="73" t="s">
        <v>4</v>
      </c>
      <c r="H270" s="73" t="s">
        <v>5</v>
      </c>
    </row>
    <row r="271" spans="1:8" ht="27.75" customHeight="1" x14ac:dyDescent="0.3">
      <c r="A271" s="74"/>
      <c r="B271" s="74"/>
      <c r="C271" s="74"/>
      <c r="D271" s="1" t="s">
        <v>6</v>
      </c>
      <c r="E271" s="1" t="s">
        <v>7</v>
      </c>
      <c r="F271" s="2" t="s">
        <v>8</v>
      </c>
      <c r="G271" s="73"/>
      <c r="H271" s="73"/>
    </row>
    <row r="272" spans="1:8" x14ac:dyDescent="0.3">
      <c r="A272" s="40" t="s">
        <v>81</v>
      </c>
      <c r="B272" s="40"/>
      <c r="C272" s="40"/>
      <c r="D272" s="40"/>
      <c r="E272" s="40"/>
      <c r="F272" s="40"/>
      <c r="G272" s="40"/>
      <c r="H272" s="40"/>
    </row>
    <row r="273" spans="1:8" x14ac:dyDescent="0.3">
      <c r="A273" s="40" t="s">
        <v>74</v>
      </c>
      <c r="B273" s="40"/>
      <c r="C273" s="40"/>
      <c r="D273" s="40"/>
      <c r="E273" s="40"/>
      <c r="F273" s="40"/>
      <c r="G273" s="40"/>
      <c r="H273" s="40"/>
    </row>
    <row r="274" spans="1:8" x14ac:dyDescent="0.3">
      <c r="A274" s="74" t="s">
        <v>11</v>
      </c>
      <c r="B274" s="4" t="s">
        <v>97</v>
      </c>
      <c r="C274" s="5">
        <v>150</v>
      </c>
      <c r="D274" s="4">
        <v>4.1900000000000004</v>
      </c>
      <c r="E274" s="4">
        <v>4.59</v>
      </c>
      <c r="F274" s="4">
        <v>20.52</v>
      </c>
      <c r="G274" s="4">
        <v>140.52000000000001</v>
      </c>
      <c r="H274" s="4" t="s">
        <v>112</v>
      </c>
    </row>
    <row r="275" spans="1:8" x14ac:dyDescent="0.3">
      <c r="A275" s="74"/>
      <c r="B275" s="7" t="s">
        <v>13</v>
      </c>
      <c r="C275" s="8">
        <v>150</v>
      </c>
      <c r="D275" s="7">
        <v>2.42</v>
      </c>
      <c r="E275" s="7">
        <v>2.08</v>
      </c>
      <c r="F275" s="7">
        <v>11.96</v>
      </c>
      <c r="G275" s="7">
        <v>83.91</v>
      </c>
      <c r="H275" s="7">
        <v>958</v>
      </c>
    </row>
    <row r="276" spans="1:8" x14ac:dyDescent="0.3">
      <c r="A276" s="74"/>
      <c r="B276" s="7" t="s">
        <v>14</v>
      </c>
      <c r="C276" s="8">
        <v>30</v>
      </c>
      <c r="D276" s="7">
        <v>2.2799999999999998</v>
      </c>
      <c r="E276" s="7">
        <v>1.2</v>
      </c>
      <c r="F276" s="7">
        <v>16.260000000000002</v>
      </c>
      <c r="G276" s="7">
        <v>86.1</v>
      </c>
      <c r="H276" s="7">
        <v>10</v>
      </c>
    </row>
    <row r="277" spans="1:8" x14ac:dyDescent="0.3">
      <c r="A277" s="74"/>
      <c r="B277" s="34" t="s">
        <v>15</v>
      </c>
      <c r="C277" s="35">
        <v>5</v>
      </c>
      <c r="D277" s="34">
        <v>0.03</v>
      </c>
      <c r="E277" s="34">
        <v>4.13</v>
      </c>
      <c r="F277" s="34">
        <v>0.05</v>
      </c>
      <c r="G277" s="34">
        <v>67</v>
      </c>
      <c r="H277" s="34">
        <v>41</v>
      </c>
    </row>
    <row r="278" spans="1:8" x14ac:dyDescent="0.3">
      <c r="A278" s="74"/>
      <c r="B278" s="36" t="s">
        <v>65</v>
      </c>
      <c r="C278" s="56">
        <v>10</v>
      </c>
      <c r="D278" s="36">
        <v>2.3199999999999998</v>
      </c>
      <c r="E278" s="36">
        <v>2.95</v>
      </c>
      <c r="F278" s="41"/>
      <c r="G278" s="36">
        <v>36.4</v>
      </c>
      <c r="H278" s="41">
        <v>42</v>
      </c>
    </row>
    <row r="279" spans="1:8" x14ac:dyDescent="0.3">
      <c r="A279" s="11" t="s">
        <v>16</v>
      </c>
      <c r="B279" s="11"/>
      <c r="C279" s="12"/>
      <c r="D279" s="11">
        <f>SUM(D274:D278)</f>
        <v>11.24</v>
      </c>
      <c r="E279" s="11">
        <f>SUM(E274:E278)</f>
        <v>14.95</v>
      </c>
      <c r="F279" s="11">
        <f>SUM(F274:F278)</f>
        <v>48.790000000000006</v>
      </c>
      <c r="G279" s="11">
        <f>SUM(G274:G278)</f>
        <v>413.92999999999995</v>
      </c>
      <c r="H279" s="11"/>
    </row>
    <row r="280" spans="1:8" x14ac:dyDescent="0.3">
      <c r="A280" s="1" t="s">
        <v>17</v>
      </c>
      <c r="B280" s="1" t="s">
        <v>66</v>
      </c>
      <c r="C280" s="14">
        <v>100</v>
      </c>
      <c r="D280" s="1">
        <v>0.4</v>
      </c>
      <c r="E280" s="1">
        <v>0.4</v>
      </c>
      <c r="F280" s="1">
        <v>9.8000000000000007</v>
      </c>
      <c r="G280" s="1">
        <v>47</v>
      </c>
      <c r="H280" s="1">
        <v>16</v>
      </c>
    </row>
    <row r="281" spans="1:8" x14ac:dyDescent="0.3">
      <c r="A281" s="11" t="s">
        <v>19</v>
      </c>
      <c r="B281" s="11"/>
      <c r="C281" s="12"/>
      <c r="D281" s="1">
        <v>0.4</v>
      </c>
      <c r="E281" s="1">
        <v>0.4</v>
      </c>
      <c r="F281" s="1">
        <v>9.8000000000000007</v>
      </c>
      <c r="G281" s="1">
        <v>47</v>
      </c>
      <c r="H281" s="11"/>
    </row>
    <row r="282" spans="1:8" x14ac:dyDescent="0.3">
      <c r="A282" s="74" t="s">
        <v>20</v>
      </c>
      <c r="B282" s="4" t="s">
        <v>98</v>
      </c>
      <c r="C282" s="5">
        <v>30</v>
      </c>
      <c r="D282" s="4">
        <v>0.71</v>
      </c>
      <c r="E282" s="4">
        <v>1.67</v>
      </c>
      <c r="F282" s="4">
        <v>4.17</v>
      </c>
      <c r="G282" s="4">
        <v>28.39</v>
      </c>
      <c r="H282" s="4" t="s">
        <v>111</v>
      </c>
    </row>
    <row r="283" spans="1:8" ht="29.25" customHeight="1" x14ac:dyDescent="0.3">
      <c r="A283" s="74"/>
      <c r="B283" s="46" t="s">
        <v>99</v>
      </c>
      <c r="C283" s="16">
        <v>150</v>
      </c>
      <c r="D283" s="17">
        <v>1.26</v>
      </c>
      <c r="E283" s="17">
        <v>3.07</v>
      </c>
      <c r="F283" s="17">
        <v>9.9600000000000009</v>
      </c>
      <c r="G283" s="17">
        <v>72.45</v>
      </c>
      <c r="H283" s="7">
        <v>197</v>
      </c>
    </row>
    <row r="284" spans="1:8" x14ac:dyDescent="0.3">
      <c r="A284" s="74"/>
      <c r="B284" s="15" t="s">
        <v>100</v>
      </c>
      <c r="C284" s="16">
        <v>150</v>
      </c>
      <c r="D284" s="7">
        <v>5.95</v>
      </c>
      <c r="E284" s="7">
        <v>7.28</v>
      </c>
      <c r="F284" s="7">
        <v>14.08</v>
      </c>
      <c r="G284" s="7">
        <v>147.78</v>
      </c>
      <c r="H284" s="7">
        <v>320</v>
      </c>
    </row>
    <row r="285" spans="1:8" ht="15.75" customHeight="1" x14ac:dyDescent="0.3">
      <c r="A285" s="74"/>
      <c r="B285" s="15" t="s">
        <v>47</v>
      </c>
      <c r="C285" s="16">
        <v>150</v>
      </c>
      <c r="D285" s="17">
        <v>0.09</v>
      </c>
      <c r="E285" s="17">
        <v>0.04</v>
      </c>
      <c r="F285" s="17">
        <v>4.7</v>
      </c>
      <c r="G285" s="17">
        <v>50.33</v>
      </c>
      <c r="H285" s="7">
        <v>860</v>
      </c>
    </row>
    <row r="286" spans="1:8" x14ac:dyDescent="0.3">
      <c r="A286" s="74"/>
      <c r="B286" s="7" t="s">
        <v>28</v>
      </c>
      <c r="C286" s="8">
        <v>20</v>
      </c>
      <c r="D286" s="7">
        <v>1.58</v>
      </c>
      <c r="E286" s="7">
        <v>0.2</v>
      </c>
      <c r="F286" s="7">
        <v>9.66</v>
      </c>
      <c r="G286" s="7">
        <v>47</v>
      </c>
      <c r="H286" s="7">
        <v>11</v>
      </c>
    </row>
    <row r="287" spans="1:8" x14ac:dyDescent="0.3">
      <c r="A287" s="74"/>
      <c r="B287" s="41" t="s">
        <v>29</v>
      </c>
      <c r="C287" s="10">
        <v>20</v>
      </c>
      <c r="D287" s="41">
        <v>1.38</v>
      </c>
      <c r="E287" s="41">
        <v>0.21</v>
      </c>
      <c r="F287" s="41">
        <v>14.94</v>
      </c>
      <c r="G287" s="41">
        <v>64.2</v>
      </c>
      <c r="H287" s="41">
        <v>12</v>
      </c>
    </row>
    <row r="288" spans="1:8" x14ac:dyDescent="0.3">
      <c r="A288" s="11" t="s">
        <v>30</v>
      </c>
      <c r="B288" s="11"/>
      <c r="C288" s="12"/>
      <c r="D288" s="11">
        <f>SUM(D282:D287)</f>
        <v>10.969999999999999</v>
      </c>
      <c r="E288" s="11">
        <f>SUM(E282:E287)</f>
        <v>12.469999999999999</v>
      </c>
      <c r="F288" s="11">
        <f>SUM(F282:F287)</f>
        <v>57.510000000000005</v>
      </c>
      <c r="G288" s="11">
        <f>SUM(G282:G287)</f>
        <v>410.15</v>
      </c>
      <c r="H288" s="11"/>
    </row>
    <row r="289" spans="1:8" x14ac:dyDescent="0.3">
      <c r="A289" s="74" t="s">
        <v>31</v>
      </c>
      <c r="B289" s="4" t="s">
        <v>32</v>
      </c>
      <c r="C289" s="5">
        <v>150</v>
      </c>
      <c r="D289" s="4">
        <v>4.3499999999999996</v>
      </c>
      <c r="E289" s="4">
        <v>3.75</v>
      </c>
      <c r="F289" s="4">
        <v>7.2</v>
      </c>
      <c r="G289" s="4">
        <v>94.5</v>
      </c>
      <c r="H289" s="4">
        <v>965</v>
      </c>
    </row>
    <row r="290" spans="1:8" x14ac:dyDescent="0.3">
      <c r="A290" s="74"/>
      <c r="B290" s="41" t="s">
        <v>117</v>
      </c>
      <c r="C290" s="10">
        <v>60</v>
      </c>
      <c r="D290" s="41">
        <v>3</v>
      </c>
      <c r="E290" s="41">
        <v>2.2999999999999998</v>
      </c>
      <c r="F290" s="41">
        <v>36.5</v>
      </c>
      <c r="G290" s="41">
        <v>173</v>
      </c>
      <c r="H290" s="41">
        <v>452</v>
      </c>
    </row>
    <row r="291" spans="1:8" x14ac:dyDescent="0.3">
      <c r="A291" s="11" t="s">
        <v>34</v>
      </c>
      <c r="B291" s="11"/>
      <c r="C291" s="12"/>
      <c r="D291" s="11">
        <f>SUM(D289:D290)</f>
        <v>7.35</v>
      </c>
      <c r="E291" s="11">
        <f>SUM(E289:E290)</f>
        <v>6.05</v>
      </c>
      <c r="F291" s="11">
        <f>SUM(F289:F290)</f>
        <v>43.7</v>
      </c>
      <c r="G291" s="11">
        <f>SUM(G289:G290)</f>
        <v>267.5</v>
      </c>
      <c r="H291" s="11"/>
    </row>
    <row r="292" spans="1:8" x14ac:dyDescent="0.3">
      <c r="A292" s="76" t="s">
        <v>35</v>
      </c>
      <c r="B292" s="43" t="s">
        <v>60</v>
      </c>
      <c r="C292" s="5">
        <v>150</v>
      </c>
      <c r="D292" s="4">
        <v>2.29</v>
      </c>
      <c r="E292" s="4">
        <v>14.33</v>
      </c>
      <c r="F292" s="4">
        <v>6.83</v>
      </c>
      <c r="G292" s="4">
        <v>49.5</v>
      </c>
      <c r="H292" s="4">
        <v>321</v>
      </c>
    </row>
    <row r="293" spans="1:8" x14ac:dyDescent="0.3">
      <c r="A293" s="76"/>
      <c r="B293" s="57" t="s">
        <v>101</v>
      </c>
      <c r="C293" s="33">
        <v>50</v>
      </c>
      <c r="D293" s="32">
        <v>5.46</v>
      </c>
      <c r="E293" s="32">
        <v>1</v>
      </c>
      <c r="F293" s="32">
        <v>8.26</v>
      </c>
      <c r="G293" s="32">
        <v>49.05</v>
      </c>
      <c r="H293" s="32">
        <v>510</v>
      </c>
    </row>
    <row r="294" spans="1:8" x14ac:dyDescent="0.3">
      <c r="A294" s="76"/>
      <c r="B294" s="32" t="s">
        <v>80</v>
      </c>
      <c r="C294" s="33" t="s">
        <v>63</v>
      </c>
      <c r="D294" s="7">
        <v>0.03</v>
      </c>
      <c r="E294" s="7"/>
      <c r="F294" s="7">
        <v>7.6</v>
      </c>
      <c r="G294" s="7">
        <v>31.07</v>
      </c>
      <c r="H294" s="32">
        <v>944</v>
      </c>
    </row>
    <row r="295" spans="1:8" x14ac:dyDescent="0.3">
      <c r="A295" s="76"/>
      <c r="B295" s="11" t="s">
        <v>28</v>
      </c>
      <c r="C295" s="12">
        <v>20</v>
      </c>
      <c r="D295" s="34">
        <v>1.58</v>
      </c>
      <c r="E295" s="53">
        <v>0.2</v>
      </c>
      <c r="F295" s="34">
        <v>9.66</v>
      </c>
      <c r="G295" s="54">
        <v>47</v>
      </c>
      <c r="H295" s="32">
        <v>11</v>
      </c>
    </row>
    <row r="296" spans="1:8" x14ac:dyDescent="0.3">
      <c r="A296" s="1" t="s">
        <v>39</v>
      </c>
      <c r="B296" s="1"/>
      <c r="C296" s="14"/>
      <c r="D296" s="1">
        <f>SUM(D292:D295)</f>
        <v>9.36</v>
      </c>
      <c r="E296" s="1">
        <f>SUM(E292:E295)</f>
        <v>15.53</v>
      </c>
      <c r="F296" s="1">
        <f>SUM(F292:F295)</f>
        <v>32.349999999999994</v>
      </c>
      <c r="G296" s="1">
        <f>SUM(G292:G295)</f>
        <v>176.62</v>
      </c>
      <c r="H296" s="51"/>
    </row>
    <row r="297" spans="1:8" ht="30" customHeight="1" x14ac:dyDescent="0.3">
      <c r="A297" s="39" t="s">
        <v>40</v>
      </c>
      <c r="B297" s="1"/>
      <c r="C297" s="1"/>
      <c r="D297" s="1">
        <f>D279+D281+D288+D291+D296</f>
        <v>39.32</v>
      </c>
      <c r="E297" s="1">
        <f>E279+E281+E288+E291+E296</f>
        <v>49.4</v>
      </c>
      <c r="F297" s="1">
        <f>F279+F281+F288+F291+F296</f>
        <v>192.15</v>
      </c>
      <c r="G297" s="1">
        <f>G279+G281+G288+G291+G296</f>
        <v>1315.1999999999998</v>
      </c>
      <c r="H297" s="1"/>
    </row>
  </sheetData>
  <mergeCells count="100">
    <mergeCell ref="H270:H271"/>
    <mergeCell ref="A274:A278"/>
    <mergeCell ref="A282:A287"/>
    <mergeCell ref="A289:A290"/>
    <mergeCell ref="A292:A295"/>
    <mergeCell ref="A270:A271"/>
    <mergeCell ref="B270:B271"/>
    <mergeCell ref="C270:C271"/>
    <mergeCell ref="D270:F270"/>
    <mergeCell ref="G270:G271"/>
    <mergeCell ref="H239:H240"/>
    <mergeCell ref="A243:A247"/>
    <mergeCell ref="A251:A256"/>
    <mergeCell ref="A258:A259"/>
    <mergeCell ref="A261:A264"/>
    <mergeCell ref="A239:A240"/>
    <mergeCell ref="B239:B240"/>
    <mergeCell ref="C239:C240"/>
    <mergeCell ref="D239:F239"/>
    <mergeCell ref="G239:G240"/>
    <mergeCell ref="H209:H210"/>
    <mergeCell ref="A213:A217"/>
    <mergeCell ref="A221:A226"/>
    <mergeCell ref="A228:A229"/>
    <mergeCell ref="A231:A235"/>
    <mergeCell ref="A209:A210"/>
    <mergeCell ref="B209:B210"/>
    <mergeCell ref="C209:C210"/>
    <mergeCell ref="D209:F209"/>
    <mergeCell ref="G209:G210"/>
    <mergeCell ref="H182:H183"/>
    <mergeCell ref="A186:A189"/>
    <mergeCell ref="A193:A198"/>
    <mergeCell ref="A200:A201"/>
    <mergeCell ref="A203:A205"/>
    <mergeCell ref="A182:A183"/>
    <mergeCell ref="B182:B183"/>
    <mergeCell ref="C182:C183"/>
    <mergeCell ref="D182:F182"/>
    <mergeCell ref="G182:G183"/>
    <mergeCell ref="H152:H153"/>
    <mergeCell ref="A156:A159"/>
    <mergeCell ref="A163:A170"/>
    <mergeCell ref="A172:A173"/>
    <mergeCell ref="A175:A177"/>
    <mergeCell ref="A152:A153"/>
    <mergeCell ref="B152:B153"/>
    <mergeCell ref="C152:C153"/>
    <mergeCell ref="D152:F152"/>
    <mergeCell ref="G152:G153"/>
    <mergeCell ref="H122:H123"/>
    <mergeCell ref="A126:A130"/>
    <mergeCell ref="A134:A139"/>
    <mergeCell ref="A141:A142"/>
    <mergeCell ref="A144:A148"/>
    <mergeCell ref="A122:A123"/>
    <mergeCell ref="B122:B123"/>
    <mergeCell ref="C122:C123"/>
    <mergeCell ref="D122:F122"/>
    <mergeCell ref="G122:G123"/>
    <mergeCell ref="H91:H92"/>
    <mergeCell ref="A95:A99"/>
    <mergeCell ref="A103:A110"/>
    <mergeCell ref="A112:A113"/>
    <mergeCell ref="A115:A116"/>
    <mergeCell ref="A91:A92"/>
    <mergeCell ref="B91:B92"/>
    <mergeCell ref="C91:C92"/>
    <mergeCell ref="D91:F91"/>
    <mergeCell ref="G91:G92"/>
    <mergeCell ref="H61:H62"/>
    <mergeCell ref="A65:A69"/>
    <mergeCell ref="A73:A78"/>
    <mergeCell ref="A80:A81"/>
    <mergeCell ref="A83:A86"/>
    <mergeCell ref="A61:A62"/>
    <mergeCell ref="B61:B62"/>
    <mergeCell ref="C61:C62"/>
    <mergeCell ref="D61:F61"/>
    <mergeCell ref="G61:G62"/>
    <mergeCell ref="H30:H31"/>
    <mergeCell ref="A34:A37"/>
    <mergeCell ref="A41:A47"/>
    <mergeCell ref="A49:A50"/>
    <mergeCell ref="A52:A54"/>
    <mergeCell ref="A30:A31"/>
    <mergeCell ref="B30:B31"/>
    <mergeCell ref="C30:C31"/>
    <mergeCell ref="D30:F30"/>
    <mergeCell ref="G30:G31"/>
    <mergeCell ref="H1:H2"/>
    <mergeCell ref="A5:A8"/>
    <mergeCell ref="A12:A19"/>
    <mergeCell ref="A21:A22"/>
    <mergeCell ref="A24:A26"/>
    <mergeCell ref="A1:A2"/>
    <mergeCell ref="B1:B2"/>
    <mergeCell ref="C1:C2"/>
    <mergeCell ref="D1:F1"/>
    <mergeCell ref="G1:G2"/>
  </mergeCells>
  <pageMargins left="0.70833333333333304" right="0.70833333333333304" top="0.74791666666666701" bottom="0.74791666666666701" header="0.51180555555555496" footer="0.511805555555554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8"/>
  <sheetViews>
    <sheetView tabSelected="1" topLeftCell="A274" zoomScale="90" zoomScaleNormal="90" workbookViewId="0">
      <selection activeCell="J296" sqref="J296"/>
    </sheetView>
  </sheetViews>
  <sheetFormatPr defaultColWidth="8.5546875" defaultRowHeight="14.4" x14ac:dyDescent="0.3"/>
  <cols>
    <col min="1" max="1" width="18.109375" customWidth="1"/>
    <col min="2" max="2" width="40.6640625" customWidth="1"/>
    <col min="3" max="3" width="12.33203125" customWidth="1"/>
    <col min="4" max="4" width="9" customWidth="1"/>
    <col min="6" max="6" width="9.6640625" customWidth="1"/>
    <col min="7" max="7" width="11.88671875" customWidth="1"/>
    <col min="8" max="8" width="11.33203125" customWidth="1"/>
  </cols>
  <sheetData>
    <row r="1" spans="1:8" ht="15.75" customHeight="1" x14ac:dyDescent="0.3">
      <c r="A1" s="74" t="s">
        <v>0</v>
      </c>
      <c r="B1" s="74" t="s">
        <v>1</v>
      </c>
      <c r="C1" s="74" t="s">
        <v>2</v>
      </c>
      <c r="D1" s="75" t="s">
        <v>3</v>
      </c>
      <c r="E1" s="75"/>
      <c r="F1" s="75"/>
      <c r="G1" s="73" t="s">
        <v>4</v>
      </c>
      <c r="H1" s="73" t="s">
        <v>5</v>
      </c>
    </row>
    <row r="2" spans="1:8" ht="29.25" customHeight="1" x14ac:dyDescent="0.3">
      <c r="A2" s="74"/>
      <c r="B2" s="74"/>
      <c r="C2" s="74"/>
      <c r="D2" s="1" t="s">
        <v>6</v>
      </c>
      <c r="E2" s="1" t="s">
        <v>7</v>
      </c>
      <c r="F2" s="2" t="s">
        <v>8</v>
      </c>
      <c r="G2" s="73"/>
      <c r="H2" s="73"/>
    </row>
    <row r="3" spans="1:8" x14ac:dyDescent="0.3">
      <c r="A3" s="3" t="s">
        <v>9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10</v>
      </c>
      <c r="B4" s="3"/>
      <c r="C4" s="3"/>
      <c r="D4" s="3"/>
      <c r="E4" s="3"/>
      <c r="F4" s="3"/>
      <c r="G4" s="3"/>
      <c r="H4" s="3"/>
    </row>
    <row r="5" spans="1:8" x14ac:dyDescent="0.3">
      <c r="A5" s="74" t="s">
        <v>11</v>
      </c>
      <c r="B5" s="4" t="s">
        <v>12</v>
      </c>
      <c r="C5" s="5">
        <v>200</v>
      </c>
      <c r="D5" s="4">
        <v>4.16</v>
      </c>
      <c r="E5" s="4">
        <v>5.92</v>
      </c>
      <c r="F5" s="4">
        <v>24</v>
      </c>
      <c r="G5" s="4">
        <v>185</v>
      </c>
      <c r="H5" s="4">
        <v>390</v>
      </c>
    </row>
    <row r="6" spans="1:8" x14ac:dyDescent="0.3">
      <c r="A6" s="74"/>
      <c r="B6" s="7" t="s">
        <v>13</v>
      </c>
      <c r="C6" s="8">
        <v>200</v>
      </c>
      <c r="D6" s="7">
        <v>3.22</v>
      </c>
      <c r="E6" s="7">
        <v>2.77</v>
      </c>
      <c r="F6" s="7">
        <v>15.85</v>
      </c>
      <c r="G6" s="7">
        <v>111.49</v>
      </c>
      <c r="H6" s="7">
        <v>958</v>
      </c>
    </row>
    <row r="7" spans="1:8" x14ac:dyDescent="0.3">
      <c r="A7" s="74"/>
      <c r="B7" s="7" t="s">
        <v>14</v>
      </c>
      <c r="C7" s="8">
        <v>30</v>
      </c>
      <c r="D7" s="7">
        <v>2.2799999999999998</v>
      </c>
      <c r="E7" s="7">
        <v>1.2</v>
      </c>
      <c r="F7" s="7">
        <v>16.260000000000002</v>
      </c>
      <c r="G7" s="7">
        <v>86.1</v>
      </c>
      <c r="H7" s="7">
        <v>10</v>
      </c>
    </row>
    <row r="8" spans="1:8" x14ac:dyDescent="0.3">
      <c r="A8" s="74"/>
      <c r="B8" s="9" t="s">
        <v>15</v>
      </c>
      <c r="C8" s="10">
        <v>5</v>
      </c>
      <c r="D8" s="9">
        <v>0.03</v>
      </c>
      <c r="E8" s="9">
        <v>4.13</v>
      </c>
      <c r="F8" s="9">
        <v>0.05</v>
      </c>
      <c r="G8" s="9">
        <v>67</v>
      </c>
      <c r="H8" s="9">
        <v>41</v>
      </c>
    </row>
    <row r="9" spans="1:8" x14ac:dyDescent="0.3">
      <c r="A9" s="11" t="s">
        <v>16</v>
      </c>
      <c r="B9" s="11"/>
      <c r="C9" s="12"/>
      <c r="D9" s="58">
        <f>SUM(D5:D8)</f>
        <v>9.69</v>
      </c>
      <c r="E9" s="58">
        <f>SUM(E5:E8)</f>
        <v>14.02</v>
      </c>
      <c r="F9" s="58">
        <f>SUM(F5:F8)</f>
        <v>56.16</v>
      </c>
      <c r="G9" s="58">
        <f>SUM(G5:G8)</f>
        <v>449.59000000000003</v>
      </c>
      <c r="H9" s="11"/>
    </row>
    <row r="10" spans="1:8" x14ac:dyDescent="0.3">
      <c r="A10" s="1" t="s">
        <v>17</v>
      </c>
      <c r="B10" s="1" t="s">
        <v>18</v>
      </c>
      <c r="C10" s="14">
        <v>150</v>
      </c>
      <c r="D10" s="1">
        <v>0.75</v>
      </c>
      <c r="E10" s="1">
        <v>0.15</v>
      </c>
      <c r="F10" s="1">
        <v>15.15</v>
      </c>
      <c r="G10" s="1">
        <v>69</v>
      </c>
      <c r="H10" s="1">
        <v>15</v>
      </c>
    </row>
    <row r="11" spans="1:8" x14ac:dyDescent="0.3">
      <c r="A11" s="11" t="s">
        <v>19</v>
      </c>
      <c r="B11" s="11"/>
      <c r="C11" s="12"/>
      <c r="D11" s="11">
        <f>SUM(D10)</f>
        <v>0.75</v>
      </c>
      <c r="E11" s="11">
        <f>SUM(E10)</f>
        <v>0.15</v>
      </c>
      <c r="F11" s="11">
        <f>SUM(F10)</f>
        <v>15.15</v>
      </c>
      <c r="G11" s="11">
        <f>SUM(G10)</f>
        <v>69</v>
      </c>
      <c r="H11" s="11"/>
    </row>
    <row r="12" spans="1:8" x14ac:dyDescent="0.3">
      <c r="A12" s="74" t="s">
        <v>20</v>
      </c>
      <c r="B12" s="4" t="s">
        <v>21</v>
      </c>
      <c r="C12" s="5">
        <v>30</v>
      </c>
      <c r="D12" s="4">
        <v>0.26</v>
      </c>
      <c r="E12" s="4">
        <v>1.53</v>
      </c>
      <c r="F12" s="4">
        <v>0.78</v>
      </c>
      <c r="G12" s="4">
        <v>17.940000000000001</v>
      </c>
      <c r="H12" s="4">
        <v>56</v>
      </c>
    </row>
    <row r="13" spans="1:8" ht="30.75" customHeight="1" x14ac:dyDescent="0.3">
      <c r="A13" s="74"/>
      <c r="B13" s="15" t="s">
        <v>22</v>
      </c>
      <c r="C13" s="16" t="s">
        <v>102</v>
      </c>
      <c r="D13" s="17">
        <v>8.02</v>
      </c>
      <c r="E13" s="17">
        <v>5.28</v>
      </c>
      <c r="F13" s="17">
        <v>6.54</v>
      </c>
      <c r="G13" s="17">
        <v>99.5</v>
      </c>
      <c r="H13" s="7">
        <v>171</v>
      </c>
    </row>
    <row r="14" spans="1:8" ht="15" customHeight="1" x14ac:dyDescent="0.3">
      <c r="A14" s="74"/>
      <c r="B14" s="59" t="s">
        <v>24</v>
      </c>
      <c r="C14" s="16">
        <v>150</v>
      </c>
      <c r="D14" s="7">
        <v>1.33</v>
      </c>
      <c r="E14" s="7">
        <v>3.89</v>
      </c>
      <c r="F14" s="7">
        <v>25.45</v>
      </c>
      <c r="G14" s="7">
        <v>155.16999999999999</v>
      </c>
      <c r="H14" s="7">
        <v>378</v>
      </c>
    </row>
    <row r="15" spans="1:8" ht="15" customHeight="1" x14ac:dyDescent="0.3">
      <c r="A15" s="74"/>
      <c r="B15" s="59" t="s">
        <v>25</v>
      </c>
      <c r="C15" s="16">
        <v>20</v>
      </c>
      <c r="D15" s="7">
        <v>0.24</v>
      </c>
      <c r="E15" s="7">
        <v>0.6</v>
      </c>
      <c r="F15" s="7">
        <v>1.95</v>
      </c>
      <c r="G15" s="7">
        <v>14.2</v>
      </c>
      <c r="H15" s="7">
        <v>759</v>
      </c>
    </row>
    <row r="16" spans="1:8" x14ac:dyDescent="0.3">
      <c r="A16" s="74"/>
      <c r="B16" s="7" t="s">
        <v>26</v>
      </c>
      <c r="C16" s="8">
        <v>70</v>
      </c>
      <c r="D16" s="7">
        <v>19.3</v>
      </c>
      <c r="E16" s="7">
        <v>6.98</v>
      </c>
      <c r="F16" s="7">
        <v>3.19</v>
      </c>
      <c r="G16" s="7">
        <v>153.5</v>
      </c>
      <c r="H16" s="7">
        <v>621</v>
      </c>
    </row>
    <row r="17" spans="1:8" x14ac:dyDescent="0.3">
      <c r="A17" s="74"/>
      <c r="B17" s="7" t="s">
        <v>27</v>
      </c>
      <c r="C17" s="8">
        <v>200</v>
      </c>
      <c r="D17" s="7">
        <v>0.28000000000000003</v>
      </c>
      <c r="E17" s="7">
        <v>0.04</v>
      </c>
      <c r="F17" s="7">
        <v>15.5</v>
      </c>
      <c r="G17" s="7">
        <v>120.6</v>
      </c>
      <c r="H17" s="7">
        <v>868</v>
      </c>
    </row>
    <row r="18" spans="1:8" x14ac:dyDescent="0.3">
      <c r="A18" s="74"/>
      <c r="B18" s="7" t="s">
        <v>28</v>
      </c>
      <c r="C18" s="8">
        <v>20</v>
      </c>
      <c r="D18" s="7">
        <v>1.58</v>
      </c>
      <c r="E18" s="7">
        <v>0.2</v>
      </c>
      <c r="F18" s="7">
        <v>9.66</v>
      </c>
      <c r="G18" s="7">
        <v>47</v>
      </c>
      <c r="H18" s="7">
        <v>11</v>
      </c>
    </row>
    <row r="19" spans="1:8" x14ac:dyDescent="0.3">
      <c r="A19" s="74"/>
      <c r="B19" s="9" t="s">
        <v>29</v>
      </c>
      <c r="C19" s="10">
        <v>30</v>
      </c>
      <c r="D19" s="9">
        <v>2.2000000000000002</v>
      </c>
      <c r="E19" s="9">
        <v>0.4</v>
      </c>
      <c r="F19" s="9">
        <v>15.4</v>
      </c>
      <c r="G19" s="9">
        <v>75</v>
      </c>
      <c r="H19" s="9">
        <v>12</v>
      </c>
    </row>
    <row r="20" spans="1:8" x14ac:dyDescent="0.3">
      <c r="A20" s="11" t="s">
        <v>30</v>
      </c>
      <c r="B20" s="11"/>
      <c r="C20" s="12">
        <f>SUM(C12:C19)</f>
        <v>520</v>
      </c>
      <c r="D20" s="58">
        <f>SUM(D12:D19)</f>
        <v>33.21</v>
      </c>
      <c r="E20" s="58">
        <f>SUM(E12:E19)</f>
        <v>18.919999999999998</v>
      </c>
      <c r="F20" s="58">
        <f>SUM(F12:F19)</f>
        <v>78.47</v>
      </c>
      <c r="G20" s="58">
        <f>SUM(G12:G19)</f>
        <v>682.91</v>
      </c>
      <c r="H20" s="11"/>
    </row>
    <row r="21" spans="1:8" x14ac:dyDescent="0.3">
      <c r="A21" s="74" t="s">
        <v>31</v>
      </c>
      <c r="B21" s="4" t="s">
        <v>32</v>
      </c>
      <c r="C21" s="5">
        <v>200</v>
      </c>
      <c r="D21" s="4">
        <v>5.8</v>
      </c>
      <c r="E21" s="4">
        <v>5</v>
      </c>
      <c r="F21" s="4">
        <v>9.6</v>
      </c>
      <c r="G21" s="4">
        <v>126</v>
      </c>
      <c r="H21" s="4">
        <v>965</v>
      </c>
    </row>
    <row r="22" spans="1:8" x14ac:dyDescent="0.3">
      <c r="A22" s="74"/>
      <c r="B22" s="9" t="s">
        <v>103</v>
      </c>
      <c r="C22" s="10">
        <v>20</v>
      </c>
      <c r="D22" s="9">
        <v>1.6</v>
      </c>
      <c r="E22" s="9">
        <v>2.8</v>
      </c>
      <c r="F22" s="9">
        <v>6.6</v>
      </c>
      <c r="G22" s="9">
        <v>58.2</v>
      </c>
      <c r="H22" s="9">
        <v>18</v>
      </c>
    </row>
    <row r="23" spans="1:8" x14ac:dyDescent="0.3">
      <c r="A23" s="11" t="s">
        <v>34</v>
      </c>
      <c r="B23" s="11"/>
      <c r="C23" s="12">
        <f>SUM(C21:C22)</f>
        <v>220</v>
      </c>
      <c r="D23" s="58">
        <f>SUM(D21:D22)</f>
        <v>7.4</v>
      </c>
      <c r="E23" s="58">
        <f>SUM(E21:E22)</f>
        <v>7.8</v>
      </c>
      <c r="F23" s="58">
        <f>SUM(F21:F22)</f>
        <v>16.2</v>
      </c>
      <c r="G23" s="58">
        <f>SUM(G21:G22)</f>
        <v>184.2</v>
      </c>
      <c r="H23" s="11"/>
    </row>
    <row r="24" spans="1:8" x14ac:dyDescent="0.3">
      <c r="A24" s="74" t="s">
        <v>35</v>
      </c>
      <c r="B24" s="4" t="s">
        <v>36</v>
      </c>
      <c r="C24" s="5">
        <v>150</v>
      </c>
      <c r="D24" s="4">
        <v>12.49</v>
      </c>
      <c r="E24" s="4">
        <v>10.68</v>
      </c>
      <c r="F24" s="4">
        <v>67</v>
      </c>
      <c r="G24" s="4">
        <v>407</v>
      </c>
      <c r="H24" s="4">
        <v>463</v>
      </c>
    </row>
    <row r="25" spans="1:8" x14ac:dyDescent="0.3">
      <c r="A25" s="74"/>
      <c r="B25" s="60" t="s">
        <v>105</v>
      </c>
      <c r="C25" s="38">
        <v>50</v>
      </c>
      <c r="D25" s="61">
        <v>0.04</v>
      </c>
      <c r="E25" s="61">
        <v>0</v>
      </c>
      <c r="F25" s="61">
        <v>3.11</v>
      </c>
      <c r="G25" s="61">
        <v>12.6</v>
      </c>
      <c r="H25" s="11" t="s">
        <v>107</v>
      </c>
    </row>
    <row r="26" spans="1:8" x14ac:dyDescent="0.3">
      <c r="A26" s="74"/>
      <c r="B26" s="9" t="s">
        <v>38</v>
      </c>
      <c r="C26" s="10">
        <v>200</v>
      </c>
      <c r="D26" s="9"/>
      <c r="E26" s="9"/>
      <c r="F26" s="9">
        <v>8.0299999999999994</v>
      </c>
      <c r="G26" s="9">
        <v>32.090000000000003</v>
      </c>
      <c r="H26" s="9">
        <v>943</v>
      </c>
    </row>
    <row r="27" spans="1:8" x14ac:dyDescent="0.3">
      <c r="A27" s="11" t="s">
        <v>39</v>
      </c>
      <c r="B27" s="11"/>
      <c r="C27" s="62"/>
      <c r="D27" s="11">
        <f>SUM(D24:D26)</f>
        <v>12.53</v>
      </c>
      <c r="E27" s="11">
        <f>SUM(E24:E26)</f>
        <v>10.68</v>
      </c>
      <c r="F27" s="11">
        <f>SUM(F24:F26)</f>
        <v>78.14</v>
      </c>
      <c r="G27" s="11">
        <f>SUM(G24:G26)</f>
        <v>451.69000000000005</v>
      </c>
      <c r="H27" s="11"/>
    </row>
    <row r="28" spans="1:8" ht="30.75" customHeight="1" x14ac:dyDescent="0.3">
      <c r="A28" s="21" t="s">
        <v>40</v>
      </c>
      <c r="B28" s="22"/>
      <c r="C28" s="1"/>
      <c r="D28" s="1">
        <f>D9+D11+D20+D23+D27</f>
        <v>63.58</v>
      </c>
      <c r="E28" s="1">
        <f>E9+E11+E20+E23+E27</f>
        <v>51.569999999999993</v>
      </c>
      <c r="F28" s="1">
        <f>F9+F11+F20+F23+F27</f>
        <v>244.12</v>
      </c>
      <c r="G28" s="1">
        <f>G9+G11+G20+G23+G27</f>
        <v>1837.39</v>
      </c>
      <c r="H28" s="24"/>
    </row>
    <row r="30" spans="1:8" ht="15.75" customHeight="1" x14ac:dyDescent="0.3">
      <c r="A30" s="74" t="s">
        <v>0</v>
      </c>
      <c r="B30" s="74" t="s">
        <v>1</v>
      </c>
      <c r="C30" s="74" t="s">
        <v>2</v>
      </c>
      <c r="D30" s="75" t="s">
        <v>3</v>
      </c>
      <c r="E30" s="75"/>
      <c r="F30" s="75"/>
      <c r="G30" s="73" t="s">
        <v>4</v>
      </c>
      <c r="H30" s="73" t="s">
        <v>5</v>
      </c>
    </row>
    <row r="31" spans="1:8" ht="31.5" customHeight="1" x14ac:dyDescent="0.3">
      <c r="A31" s="74"/>
      <c r="B31" s="74"/>
      <c r="C31" s="74"/>
      <c r="D31" s="1" t="s">
        <v>6</v>
      </c>
      <c r="E31" s="1" t="s">
        <v>7</v>
      </c>
      <c r="F31" s="2" t="s">
        <v>8</v>
      </c>
      <c r="G31" s="73"/>
      <c r="H31" s="73"/>
    </row>
    <row r="32" spans="1:8" x14ac:dyDescent="0.3">
      <c r="A32" s="3" t="s">
        <v>9</v>
      </c>
      <c r="B32" s="3"/>
      <c r="C32" s="3"/>
      <c r="D32" s="3"/>
      <c r="E32" s="3"/>
      <c r="F32" s="3"/>
      <c r="G32" s="3"/>
      <c r="H32" s="3"/>
    </row>
    <row r="33" spans="1:8" x14ac:dyDescent="0.3">
      <c r="A33" s="3" t="s">
        <v>41</v>
      </c>
      <c r="B33" s="3"/>
      <c r="C33" s="3"/>
      <c r="D33" s="3"/>
      <c r="E33" s="3"/>
      <c r="F33" s="3"/>
      <c r="G33" s="3"/>
      <c r="H33" s="3"/>
    </row>
    <row r="34" spans="1:8" x14ac:dyDescent="0.3">
      <c r="A34" s="74" t="s">
        <v>11</v>
      </c>
      <c r="B34" s="4" t="s">
        <v>42</v>
      </c>
      <c r="C34" s="5">
        <v>200</v>
      </c>
      <c r="D34" s="4">
        <v>5.09</v>
      </c>
      <c r="E34" s="4">
        <v>6.02</v>
      </c>
      <c r="F34" s="4">
        <v>23.34</v>
      </c>
      <c r="G34" s="4">
        <v>167.98</v>
      </c>
      <c r="H34" s="4">
        <v>384</v>
      </c>
    </row>
    <row r="35" spans="1:8" x14ac:dyDescent="0.3">
      <c r="A35" s="74"/>
      <c r="B35" s="7" t="s">
        <v>38</v>
      </c>
      <c r="C35" s="8">
        <v>200</v>
      </c>
      <c r="D35" s="7"/>
      <c r="E35" s="7"/>
      <c r="F35" s="7">
        <v>8.0299999999999994</v>
      </c>
      <c r="G35" s="7">
        <v>32.090000000000003</v>
      </c>
      <c r="H35" s="7">
        <v>943</v>
      </c>
    </row>
    <row r="36" spans="1:8" x14ac:dyDescent="0.3">
      <c r="A36" s="74"/>
      <c r="B36" s="7" t="s">
        <v>14</v>
      </c>
      <c r="C36" s="8">
        <v>30</v>
      </c>
      <c r="D36" s="7">
        <v>2.2799999999999998</v>
      </c>
      <c r="E36" s="7">
        <v>1.2</v>
      </c>
      <c r="F36" s="7">
        <v>16.260000000000002</v>
      </c>
      <c r="G36" s="7">
        <v>86.1</v>
      </c>
      <c r="H36" s="7">
        <v>10</v>
      </c>
    </row>
    <row r="37" spans="1:8" x14ac:dyDescent="0.3">
      <c r="A37" s="74"/>
      <c r="B37" s="9" t="s">
        <v>15</v>
      </c>
      <c r="C37" s="10">
        <v>5</v>
      </c>
      <c r="D37" s="9">
        <v>0.03</v>
      </c>
      <c r="E37" s="9">
        <v>4.13</v>
      </c>
      <c r="F37" s="9">
        <v>0.05</v>
      </c>
      <c r="G37" s="9">
        <v>67</v>
      </c>
      <c r="H37" s="9">
        <v>41</v>
      </c>
    </row>
    <row r="38" spans="1:8" x14ac:dyDescent="0.3">
      <c r="A38" s="11" t="s">
        <v>16</v>
      </c>
      <c r="B38" s="11"/>
      <c r="C38" s="12"/>
      <c r="D38" s="11">
        <f>SUM(D34:D37)</f>
        <v>7.3999999999999995</v>
      </c>
      <c r="E38" s="11">
        <f>SUM(E34:E37)</f>
        <v>11.35</v>
      </c>
      <c r="F38" s="11">
        <f>SUM(F34:F37)</f>
        <v>47.679999999999993</v>
      </c>
      <c r="G38" s="11">
        <f>SUM(G34:G37)</f>
        <v>353.16999999999996</v>
      </c>
      <c r="H38" s="11"/>
    </row>
    <row r="39" spans="1:8" x14ac:dyDescent="0.3">
      <c r="A39" s="1" t="s">
        <v>17</v>
      </c>
      <c r="B39" s="1" t="s">
        <v>18</v>
      </c>
      <c r="C39" s="14">
        <v>150</v>
      </c>
      <c r="D39" s="1">
        <v>0.75</v>
      </c>
      <c r="E39" s="1">
        <v>0.15</v>
      </c>
      <c r="F39" s="1">
        <v>15.15</v>
      </c>
      <c r="G39" s="1">
        <v>69</v>
      </c>
      <c r="H39" s="1">
        <v>15</v>
      </c>
    </row>
    <row r="40" spans="1:8" x14ac:dyDescent="0.3">
      <c r="A40" s="11" t="s">
        <v>19</v>
      </c>
      <c r="B40" s="11"/>
      <c r="C40" s="12"/>
      <c r="D40" s="11">
        <f>SUM(D39)</f>
        <v>0.75</v>
      </c>
      <c r="E40" s="11">
        <f>SUM(E39)</f>
        <v>0.15</v>
      </c>
      <c r="F40" s="11">
        <f>SUM(F39)</f>
        <v>15.15</v>
      </c>
      <c r="G40" s="11">
        <f>SUM(G39)</f>
        <v>69</v>
      </c>
      <c r="H40" s="11"/>
    </row>
    <row r="41" spans="1:8" x14ac:dyDescent="0.3">
      <c r="A41" s="74" t="s">
        <v>20</v>
      </c>
      <c r="B41" s="4" t="s">
        <v>43</v>
      </c>
      <c r="C41" s="5">
        <v>60</v>
      </c>
      <c r="D41" s="4">
        <v>1.43</v>
      </c>
      <c r="E41" s="4">
        <v>3.35</v>
      </c>
      <c r="F41" s="4">
        <v>8.35</v>
      </c>
      <c r="G41" s="4">
        <v>56.79</v>
      </c>
      <c r="H41" s="4">
        <v>314</v>
      </c>
    </row>
    <row r="42" spans="1:8" ht="15" customHeight="1" x14ac:dyDescent="0.3">
      <c r="A42" s="74"/>
      <c r="B42" s="15" t="s">
        <v>44</v>
      </c>
      <c r="C42" s="16">
        <v>200</v>
      </c>
      <c r="D42" s="7">
        <v>2.2999999999999998</v>
      </c>
      <c r="E42" s="7">
        <v>3.28</v>
      </c>
      <c r="F42" s="63">
        <v>9.5399999999999991</v>
      </c>
      <c r="G42" s="7">
        <v>77.33</v>
      </c>
      <c r="H42" s="7">
        <v>220</v>
      </c>
    </row>
    <row r="43" spans="1:8" ht="15" customHeight="1" x14ac:dyDescent="0.3">
      <c r="A43" s="74"/>
      <c r="B43" s="15" t="s">
        <v>45</v>
      </c>
      <c r="C43" s="16">
        <v>150</v>
      </c>
      <c r="D43" s="7">
        <v>5.8</v>
      </c>
      <c r="E43" s="7">
        <v>4.4800000000000004</v>
      </c>
      <c r="F43" s="7">
        <v>35.380000000000003</v>
      </c>
      <c r="G43" s="7">
        <v>205.11</v>
      </c>
      <c r="H43" s="7">
        <v>413</v>
      </c>
    </row>
    <row r="44" spans="1:8" ht="15" customHeight="1" x14ac:dyDescent="0.3">
      <c r="A44" s="74"/>
      <c r="B44" s="15" t="s">
        <v>46</v>
      </c>
      <c r="C44" s="16">
        <v>70</v>
      </c>
      <c r="D44" s="7">
        <v>9.14</v>
      </c>
      <c r="E44" s="7">
        <v>9.6199999999999992</v>
      </c>
      <c r="F44" s="7">
        <v>3.43</v>
      </c>
      <c r="G44" s="7">
        <v>129.12</v>
      </c>
      <c r="H44" s="7">
        <v>591</v>
      </c>
    </row>
    <row r="45" spans="1:8" ht="15" customHeight="1" x14ac:dyDescent="0.3">
      <c r="A45" s="74"/>
      <c r="B45" s="15" t="s">
        <v>47</v>
      </c>
      <c r="C45" s="8">
        <v>200</v>
      </c>
      <c r="D45" s="7">
        <v>0.12</v>
      </c>
      <c r="E45" s="7">
        <v>0.05</v>
      </c>
      <c r="F45" s="7">
        <v>13.85</v>
      </c>
      <c r="G45" s="7">
        <v>57.15</v>
      </c>
      <c r="H45" s="7">
        <v>860</v>
      </c>
    </row>
    <row r="46" spans="1:8" x14ac:dyDescent="0.3">
      <c r="A46" s="74"/>
      <c r="B46" s="7" t="s">
        <v>28</v>
      </c>
      <c r="C46" s="8">
        <v>20</v>
      </c>
      <c r="D46" s="7">
        <v>1.58</v>
      </c>
      <c r="E46" s="7">
        <v>0.2</v>
      </c>
      <c r="F46" s="7">
        <v>9.66</v>
      </c>
      <c r="G46" s="7">
        <v>47</v>
      </c>
      <c r="H46" s="7">
        <v>11</v>
      </c>
    </row>
    <row r="47" spans="1:8" x14ac:dyDescent="0.3">
      <c r="A47" s="74"/>
      <c r="B47" s="9" t="s">
        <v>29</v>
      </c>
      <c r="C47" s="10">
        <v>30</v>
      </c>
      <c r="D47" s="9">
        <v>2.2000000000000002</v>
      </c>
      <c r="E47" s="9">
        <v>0.4</v>
      </c>
      <c r="F47" s="9">
        <v>15.4</v>
      </c>
      <c r="G47" s="9">
        <v>75</v>
      </c>
      <c r="H47" s="9">
        <v>12</v>
      </c>
    </row>
    <row r="48" spans="1:8" x14ac:dyDescent="0.3">
      <c r="A48" s="11" t="s">
        <v>30</v>
      </c>
      <c r="B48" s="11"/>
      <c r="C48" s="12">
        <f>SUM(C41:C47)</f>
        <v>730</v>
      </c>
      <c r="D48" s="11">
        <f>SUM(D41:D47)</f>
        <v>22.570000000000004</v>
      </c>
      <c r="E48" s="11">
        <f>SUM(E41:E47)</f>
        <v>21.379999999999995</v>
      </c>
      <c r="F48" s="11">
        <f>SUM(F41:F47)</f>
        <v>95.61</v>
      </c>
      <c r="G48" s="11">
        <f>SUM(G41:G47)</f>
        <v>647.5</v>
      </c>
      <c r="H48" s="11"/>
    </row>
    <row r="49" spans="1:8" x14ac:dyDescent="0.3">
      <c r="A49" s="74" t="s">
        <v>31</v>
      </c>
      <c r="B49" s="4" t="s">
        <v>48</v>
      </c>
      <c r="C49" s="5">
        <v>200</v>
      </c>
      <c r="D49" s="4">
        <v>0.02</v>
      </c>
      <c r="E49" s="4">
        <v>0.02</v>
      </c>
      <c r="F49" s="4">
        <v>5.73</v>
      </c>
      <c r="G49" s="4">
        <v>127</v>
      </c>
      <c r="H49" s="4">
        <v>869</v>
      </c>
    </row>
    <row r="50" spans="1:8" x14ac:dyDescent="0.3">
      <c r="A50" s="74"/>
      <c r="B50" s="9" t="s">
        <v>49</v>
      </c>
      <c r="C50" s="10">
        <v>50</v>
      </c>
      <c r="D50" s="9">
        <v>4.59</v>
      </c>
      <c r="E50" s="9">
        <v>6.6</v>
      </c>
      <c r="F50" s="9">
        <v>33</v>
      </c>
      <c r="G50" s="9">
        <v>146</v>
      </c>
      <c r="H50" s="9">
        <v>1052</v>
      </c>
    </row>
    <row r="51" spans="1:8" x14ac:dyDescent="0.3">
      <c r="A51" s="11" t="s">
        <v>34</v>
      </c>
      <c r="B51" s="11"/>
      <c r="C51" s="12"/>
      <c r="D51" s="11">
        <f>SUM(D49:D50)</f>
        <v>4.6099999999999994</v>
      </c>
      <c r="E51" s="11">
        <f>SUM(E49:E50)</f>
        <v>6.6199999999999992</v>
      </c>
      <c r="F51" s="11">
        <f>SUM(F49:F50)</f>
        <v>38.730000000000004</v>
      </c>
      <c r="G51" s="11">
        <f>SUM(G49:G50)</f>
        <v>273</v>
      </c>
      <c r="H51" s="11"/>
    </row>
    <row r="52" spans="1:8" x14ac:dyDescent="0.3">
      <c r="A52" s="74" t="s">
        <v>35</v>
      </c>
      <c r="B52" s="4" t="s">
        <v>50</v>
      </c>
      <c r="C52" s="5">
        <v>150</v>
      </c>
      <c r="D52" s="4">
        <v>5.27</v>
      </c>
      <c r="E52" s="4">
        <v>12.92</v>
      </c>
      <c r="F52" s="4">
        <v>5.69</v>
      </c>
      <c r="G52" s="4">
        <v>77.44</v>
      </c>
      <c r="H52" s="4">
        <v>448</v>
      </c>
    </row>
    <row r="53" spans="1:8" x14ac:dyDescent="0.3">
      <c r="A53" s="74"/>
      <c r="B53" s="7" t="s">
        <v>51</v>
      </c>
      <c r="C53" s="8">
        <v>200</v>
      </c>
      <c r="D53" s="7">
        <v>0.24</v>
      </c>
      <c r="E53" s="7">
        <v>0.1</v>
      </c>
      <c r="F53" s="7">
        <v>13.36</v>
      </c>
      <c r="G53" s="7">
        <v>135.6</v>
      </c>
      <c r="H53" s="7">
        <v>1014</v>
      </c>
    </row>
    <row r="54" spans="1:8" x14ac:dyDescent="0.3">
      <c r="A54" s="74"/>
      <c r="B54" s="9" t="s">
        <v>28</v>
      </c>
      <c r="C54" s="10">
        <v>30</v>
      </c>
      <c r="D54" s="9">
        <v>2.37</v>
      </c>
      <c r="E54" s="9">
        <v>0.3</v>
      </c>
      <c r="F54" s="9">
        <v>14.49</v>
      </c>
      <c r="G54" s="9">
        <v>70.5</v>
      </c>
      <c r="H54" s="9">
        <v>11</v>
      </c>
    </row>
    <row r="55" spans="1:8" x14ac:dyDescent="0.3">
      <c r="A55" s="20" t="s">
        <v>39</v>
      </c>
      <c r="B55" s="20"/>
      <c r="C55" s="14"/>
      <c r="D55" s="20">
        <f>SUM(D52:D54)</f>
        <v>7.88</v>
      </c>
      <c r="E55" s="20">
        <f>SUM(E52:E54)</f>
        <v>13.32</v>
      </c>
      <c r="F55" s="20">
        <f>SUM(F52:F54)</f>
        <v>33.54</v>
      </c>
      <c r="G55" s="20">
        <f>SUM(G52:G54)</f>
        <v>283.53999999999996</v>
      </c>
      <c r="H55" s="20"/>
    </row>
    <row r="56" spans="1:8" ht="30" customHeight="1" x14ac:dyDescent="0.3">
      <c r="A56" s="22" t="s">
        <v>40</v>
      </c>
      <c r="B56" s="1"/>
      <c r="C56" s="1"/>
      <c r="D56" s="1">
        <f>D38+D40+D48+D51+D55</f>
        <v>43.21</v>
      </c>
      <c r="E56" s="1">
        <f>E38+E40+E48+E51+E55</f>
        <v>52.819999999999993</v>
      </c>
      <c r="F56" s="1">
        <f>F38+F40+F48+F51+F55</f>
        <v>230.71</v>
      </c>
      <c r="G56" s="1">
        <f>G38+G40+G48+G51+G55</f>
        <v>1626.21</v>
      </c>
      <c r="H56" s="1"/>
    </row>
    <row r="57" spans="1:8" ht="15" customHeight="1" x14ac:dyDescent="0.3">
      <c r="A57" s="25"/>
      <c r="B57" s="3"/>
      <c r="C57" s="3"/>
      <c r="D57" s="3"/>
      <c r="E57" s="3"/>
      <c r="F57" s="3"/>
      <c r="G57" s="3"/>
      <c r="H57" s="3"/>
    </row>
    <row r="58" spans="1:8" ht="15" customHeight="1" x14ac:dyDescent="0.3">
      <c r="A58" s="25"/>
      <c r="B58" s="3"/>
      <c r="C58" s="3"/>
      <c r="D58" s="3"/>
      <c r="E58" s="3"/>
      <c r="F58" s="3"/>
      <c r="G58" s="3"/>
      <c r="H58" s="3"/>
    </row>
    <row r="59" spans="1:8" ht="15" customHeight="1" x14ac:dyDescent="0.3">
      <c r="A59" s="25"/>
      <c r="B59" s="3"/>
      <c r="C59" s="3"/>
      <c r="D59" s="3"/>
      <c r="E59" s="3"/>
      <c r="F59" s="3"/>
      <c r="G59" s="3"/>
      <c r="H59" s="3"/>
    </row>
    <row r="60" spans="1:8" ht="15" customHeight="1" x14ac:dyDescent="0.3">
      <c r="A60" s="25"/>
      <c r="B60" s="3"/>
      <c r="C60" s="3"/>
      <c r="D60" s="3"/>
      <c r="E60" s="3"/>
      <c r="F60" s="3"/>
      <c r="G60" s="3"/>
      <c r="H60" s="3"/>
    </row>
    <row r="61" spans="1:8" ht="15.75" customHeight="1" x14ac:dyDescent="0.3">
      <c r="A61" s="74" t="s">
        <v>0</v>
      </c>
      <c r="B61" s="74" t="s">
        <v>1</v>
      </c>
      <c r="C61" s="74" t="s">
        <v>2</v>
      </c>
      <c r="D61" s="75" t="s">
        <v>3</v>
      </c>
      <c r="E61" s="75"/>
      <c r="F61" s="75"/>
      <c r="G61" s="73" t="s">
        <v>4</v>
      </c>
      <c r="H61" s="73" t="s">
        <v>5</v>
      </c>
    </row>
    <row r="62" spans="1:8" ht="30" customHeight="1" x14ac:dyDescent="0.3">
      <c r="A62" s="74"/>
      <c r="B62" s="74"/>
      <c r="C62" s="74"/>
      <c r="D62" s="1" t="s">
        <v>6</v>
      </c>
      <c r="E62" s="1" t="s">
        <v>7</v>
      </c>
      <c r="F62" s="2" t="s">
        <v>8</v>
      </c>
      <c r="G62" s="73"/>
      <c r="H62" s="73"/>
    </row>
    <row r="63" spans="1:8" x14ac:dyDescent="0.3">
      <c r="A63" s="3" t="s">
        <v>9</v>
      </c>
      <c r="B63" s="3"/>
      <c r="C63" s="3"/>
      <c r="D63" s="3"/>
      <c r="E63" s="3"/>
      <c r="F63" s="3"/>
      <c r="G63" s="3"/>
      <c r="H63" s="3"/>
    </row>
    <row r="64" spans="1:8" x14ac:dyDescent="0.3">
      <c r="A64" s="3" t="s">
        <v>52</v>
      </c>
      <c r="B64" s="3"/>
      <c r="C64" s="3"/>
      <c r="D64" s="3"/>
      <c r="E64" s="3"/>
      <c r="F64" s="3"/>
      <c r="G64" s="3"/>
      <c r="H64" s="3"/>
    </row>
    <row r="65" spans="1:8" x14ac:dyDescent="0.3">
      <c r="A65" s="74" t="s">
        <v>11</v>
      </c>
      <c r="B65" s="4" t="s">
        <v>53</v>
      </c>
      <c r="C65" s="5">
        <v>200</v>
      </c>
      <c r="D65" s="4">
        <v>3.3</v>
      </c>
      <c r="E65" s="4">
        <v>6.28</v>
      </c>
      <c r="F65" s="4">
        <v>17.649999999999999</v>
      </c>
      <c r="G65" s="4">
        <v>155.65</v>
      </c>
      <c r="H65" s="4" t="s">
        <v>110</v>
      </c>
    </row>
    <row r="66" spans="1:8" x14ac:dyDescent="0.3">
      <c r="A66" s="74"/>
      <c r="B66" s="7" t="s">
        <v>54</v>
      </c>
      <c r="C66" s="8">
        <v>200</v>
      </c>
      <c r="D66" s="7">
        <v>4.46</v>
      </c>
      <c r="E66" s="7">
        <v>3.55</v>
      </c>
      <c r="F66" s="7">
        <v>23.85</v>
      </c>
      <c r="G66" s="7">
        <v>156.83000000000001</v>
      </c>
      <c r="H66" s="7">
        <v>959</v>
      </c>
    </row>
    <row r="67" spans="1:8" x14ac:dyDescent="0.3">
      <c r="A67" s="74"/>
      <c r="B67" s="7" t="s">
        <v>14</v>
      </c>
      <c r="C67" s="8">
        <v>30</v>
      </c>
      <c r="D67" s="7">
        <v>2.2799999999999998</v>
      </c>
      <c r="E67" s="7">
        <v>1.2</v>
      </c>
      <c r="F67" s="7">
        <v>16.260000000000002</v>
      </c>
      <c r="G67" s="7">
        <v>86.1</v>
      </c>
      <c r="H67" s="7">
        <v>10</v>
      </c>
    </row>
    <row r="68" spans="1:8" x14ac:dyDescent="0.3">
      <c r="A68" s="74"/>
      <c r="B68" s="72" t="s">
        <v>106</v>
      </c>
      <c r="C68" s="37">
        <v>10</v>
      </c>
      <c r="D68" s="72">
        <v>2.3199999999999998</v>
      </c>
      <c r="E68" s="72">
        <v>0.24</v>
      </c>
      <c r="F68" s="72">
        <v>20.079999999999998</v>
      </c>
      <c r="G68" s="72">
        <v>92</v>
      </c>
      <c r="H68" s="72">
        <v>86</v>
      </c>
    </row>
    <row r="69" spans="1:8" x14ac:dyDescent="0.3">
      <c r="A69" s="74"/>
      <c r="B69" s="9" t="s">
        <v>15</v>
      </c>
      <c r="C69" s="10">
        <v>5</v>
      </c>
      <c r="D69" s="9">
        <v>0.03</v>
      </c>
      <c r="E69" s="9">
        <v>4.13</v>
      </c>
      <c r="F69" s="9">
        <v>0.05</v>
      </c>
      <c r="G69" s="9">
        <v>67</v>
      </c>
      <c r="H69" s="9">
        <v>41</v>
      </c>
    </row>
    <row r="70" spans="1:8" x14ac:dyDescent="0.3">
      <c r="A70" s="11" t="s">
        <v>16</v>
      </c>
      <c r="B70" s="11"/>
      <c r="C70" s="12"/>
      <c r="D70" s="11">
        <f>SUM(D65:D69)</f>
        <v>12.389999999999999</v>
      </c>
      <c r="E70" s="11">
        <f>SUM(E65:E69)</f>
        <v>15.399999999999999</v>
      </c>
      <c r="F70" s="11">
        <f>SUM(F65:F69)</f>
        <v>77.89</v>
      </c>
      <c r="G70" s="11">
        <f>SUM(G65:G69)</f>
        <v>557.58000000000004</v>
      </c>
      <c r="H70" s="11"/>
    </row>
    <row r="71" spans="1:8" x14ac:dyDescent="0.3">
      <c r="A71" s="1" t="s">
        <v>17</v>
      </c>
      <c r="B71" s="1" t="s">
        <v>18</v>
      </c>
      <c r="C71" s="14">
        <v>150</v>
      </c>
      <c r="D71" s="1">
        <v>0.75</v>
      </c>
      <c r="E71" s="1">
        <v>0.15</v>
      </c>
      <c r="F71" s="1">
        <v>15.15</v>
      </c>
      <c r="G71" s="1">
        <v>69</v>
      </c>
      <c r="H71" s="1">
        <v>15</v>
      </c>
    </row>
    <row r="72" spans="1:8" x14ac:dyDescent="0.3">
      <c r="A72" s="11" t="s">
        <v>19</v>
      </c>
      <c r="B72" s="11"/>
      <c r="C72" s="12"/>
      <c r="D72" s="11">
        <f>SUM(D71)</f>
        <v>0.75</v>
      </c>
      <c r="E72" s="11">
        <f>SUM(E71)</f>
        <v>0.15</v>
      </c>
      <c r="F72" s="11">
        <f>SUM(F71)</f>
        <v>15.15</v>
      </c>
      <c r="G72" s="11">
        <f>SUM(G71)</f>
        <v>69</v>
      </c>
      <c r="H72" s="11"/>
    </row>
    <row r="73" spans="1:8" x14ac:dyDescent="0.3">
      <c r="A73" s="78" t="s">
        <v>20</v>
      </c>
      <c r="B73" s="19" t="s">
        <v>55</v>
      </c>
      <c r="C73" s="5">
        <v>60</v>
      </c>
      <c r="D73" s="4">
        <v>1.43</v>
      </c>
      <c r="E73" s="4">
        <v>3.35</v>
      </c>
      <c r="F73" s="4">
        <v>8.35</v>
      </c>
      <c r="G73" s="4">
        <v>56.79</v>
      </c>
      <c r="H73" s="27" t="s">
        <v>111</v>
      </c>
    </row>
    <row r="74" spans="1:8" ht="15" customHeight="1" x14ac:dyDescent="0.3">
      <c r="A74" s="78"/>
      <c r="B74" s="64" t="s">
        <v>56</v>
      </c>
      <c r="C74" s="16">
        <v>200</v>
      </c>
      <c r="D74" s="7">
        <v>10.88</v>
      </c>
      <c r="E74" s="7">
        <v>2.98</v>
      </c>
      <c r="F74" s="7">
        <v>12</v>
      </c>
      <c r="G74" s="7">
        <v>199.54</v>
      </c>
      <c r="H74" s="29">
        <v>226</v>
      </c>
    </row>
    <row r="75" spans="1:8" ht="15.9" customHeight="1" x14ac:dyDescent="0.3">
      <c r="A75" s="78"/>
      <c r="B75" s="28" t="s">
        <v>57</v>
      </c>
      <c r="C75" s="8">
        <v>200</v>
      </c>
      <c r="D75" s="7">
        <v>6.6</v>
      </c>
      <c r="E75" s="7">
        <v>6.6</v>
      </c>
      <c r="F75" s="7">
        <v>12.5</v>
      </c>
      <c r="G75" s="7">
        <v>140</v>
      </c>
      <c r="H75" s="29">
        <v>601</v>
      </c>
    </row>
    <row r="76" spans="1:8" ht="15" customHeight="1" x14ac:dyDescent="0.3">
      <c r="A76" s="78"/>
      <c r="B76" s="64" t="s">
        <v>27</v>
      </c>
      <c r="C76" s="8">
        <v>200</v>
      </c>
      <c r="D76" s="7">
        <v>0.28000000000000003</v>
      </c>
      <c r="E76" s="7">
        <v>0.04</v>
      </c>
      <c r="F76" s="7">
        <v>15.5</v>
      </c>
      <c r="G76" s="7">
        <v>120.6</v>
      </c>
      <c r="H76" s="29">
        <v>868</v>
      </c>
    </row>
    <row r="77" spans="1:8" x14ac:dyDescent="0.3">
      <c r="A77" s="78"/>
      <c r="B77" s="28" t="s">
        <v>28</v>
      </c>
      <c r="C77" s="8">
        <v>20</v>
      </c>
      <c r="D77" s="7">
        <v>1.58</v>
      </c>
      <c r="E77" s="7">
        <v>0.2</v>
      </c>
      <c r="F77" s="7">
        <v>9.66</v>
      </c>
      <c r="G77" s="7">
        <v>47</v>
      </c>
      <c r="H77" s="29">
        <v>11</v>
      </c>
    </row>
    <row r="78" spans="1:8" x14ac:dyDescent="0.3">
      <c r="A78" s="78"/>
      <c r="B78" s="30" t="s">
        <v>29</v>
      </c>
      <c r="C78" s="10">
        <v>30</v>
      </c>
      <c r="D78" s="9">
        <v>2.2000000000000002</v>
      </c>
      <c r="E78" s="9">
        <v>0.4</v>
      </c>
      <c r="F78" s="9">
        <v>15.4</v>
      </c>
      <c r="G78" s="9">
        <v>75</v>
      </c>
      <c r="H78" s="31">
        <v>12</v>
      </c>
    </row>
    <row r="79" spans="1:8" x14ac:dyDescent="0.3">
      <c r="A79" s="11" t="s">
        <v>30</v>
      </c>
      <c r="B79" s="11"/>
      <c r="C79" s="12"/>
      <c r="D79" s="11">
        <f>SUM(D73:D78)</f>
        <v>22.970000000000002</v>
      </c>
      <c r="E79" s="11">
        <f>SUM(E73:E78)</f>
        <v>13.569999999999999</v>
      </c>
      <c r="F79" s="11">
        <f>SUM(F73:F78)</f>
        <v>73.410000000000011</v>
      </c>
      <c r="G79" s="11">
        <f>SUM(G73:G78)</f>
        <v>638.92999999999995</v>
      </c>
      <c r="H79" s="11"/>
    </row>
    <row r="80" spans="1:8" x14ac:dyDescent="0.3">
      <c r="A80" s="74" t="s">
        <v>31</v>
      </c>
      <c r="B80" s="4" t="s">
        <v>58</v>
      </c>
      <c r="C80" s="5">
        <v>200</v>
      </c>
      <c r="D80" s="4">
        <v>4.05</v>
      </c>
      <c r="E80" s="4">
        <v>3.75</v>
      </c>
      <c r="F80" s="4">
        <v>16.2</v>
      </c>
      <c r="G80" s="4">
        <v>118.5</v>
      </c>
      <c r="H80" s="4">
        <v>966</v>
      </c>
    </row>
    <row r="81" spans="1:8" x14ac:dyDescent="0.3">
      <c r="A81" s="74"/>
      <c r="B81" s="9" t="s">
        <v>117</v>
      </c>
      <c r="C81" s="10">
        <v>60</v>
      </c>
      <c r="D81" s="9">
        <v>3</v>
      </c>
      <c r="E81" s="9">
        <v>2.2999999999999998</v>
      </c>
      <c r="F81" s="9">
        <v>36.5</v>
      </c>
      <c r="G81" s="9">
        <v>173</v>
      </c>
      <c r="H81" s="9">
        <v>452</v>
      </c>
    </row>
    <row r="82" spans="1:8" x14ac:dyDescent="0.3">
      <c r="A82" s="11" t="s">
        <v>34</v>
      </c>
      <c r="B82" s="11"/>
      <c r="C82" s="12"/>
      <c r="D82" s="11">
        <f>SUM(D80:D81)</f>
        <v>7.05</v>
      </c>
      <c r="E82" s="11">
        <f>SUM(E80:E81)</f>
        <v>6.05</v>
      </c>
      <c r="F82" s="11">
        <f>SUM(F80:F81)</f>
        <v>52.7</v>
      </c>
      <c r="G82" s="11">
        <f>SUM(G80:G81)</f>
        <v>291.5</v>
      </c>
      <c r="H82" s="11"/>
    </row>
    <row r="83" spans="1:8" x14ac:dyDescent="0.3">
      <c r="A83" s="74" t="s">
        <v>35</v>
      </c>
      <c r="B83" s="4" t="s">
        <v>60</v>
      </c>
      <c r="C83" s="5">
        <v>200</v>
      </c>
      <c r="D83" s="4">
        <v>3.06</v>
      </c>
      <c r="E83" s="4">
        <v>19.11</v>
      </c>
      <c r="F83" s="4">
        <v>9.11</v>
      </c>
      <c r="G83" s="4">
        <v>66</v>
      </c>
      <c r="H83" s="4">
        <v>321</v>
      </c>
    </row>
    <row r="84" spans="1:8" x14ac:dyDescent="0.3">
      <c r="A84" s="74"/>
      <c r="B84" s="32" t="s">
        <v>61</v>
      </c>
      <c r="C84" s="33">
        <v>70</v>
      </c>
      <c r="D84" s="32">
        <v>7.64</v>
      </c>
      <c r="E84" s="32">
        <v>1.36</v>
      </c>
      <c r="F84" s="32">
        <v>11.54</v>
      </c>
      <c r="G84" s="32">
        <v>68.17</v>
      </c>
      <c r="H84" s="32">
        <v>510</v>
      </c>
    </row>
    <row r="85" spans="1:8" x14ac:dyDescent="0.3">
      <c r="A85" s="74"/>
      <c r="B85" s="7" t="s">
        <v>62</v>
      </c>
      <c r="C85" s="8" t="s">
        <v>104</v>
      </c>
      <c r="D85" s="7">
        <v>0.04</v>
      </c>
      <c r="E85" s="7"/>
      <c r="F85" s="7">
        <v>10.14</v>
      </c>
      <c r="G85" s="7">
        <v>41.43</v>
      </c>
      <c r="H85" s="7">
        <v>944</v>
      </c>
    </row>
    <row r="86" spans="1:8" x14ac:dyDescent="0.3">
      <c r="A86" s="74"/>
      <c r="B86" s="9" t="s">
        <v>28</v>
      </c>
      <c r="C86" s="10">
        <v>30</v>
      </c>
      <c r="D86" s="9">
        <v>2.37</v>
      </c>
      <c r="E86" s="9">
        <v>0.3</v>
      </c>
      <c r="F86" s="9">
        <v>14.49</v>
      </c>
      <c r="G86" s="9">
        <v>70.5</v>
      </c>
      <c r="H86" s="9">
        <v>11</v>
      </c>
    </row>
    <row r="87" spans="1:8" x14ac:dyDescent="0.3">
      <c r="A87" s="20" t="s">
        <v>39</v>
      </c>
      <c r="B87" s="20"/>
      <c r="C87" s="14"/>
      <c r="D87" s="20">
        <f>SUM(D83:D86)</f>
        <v>13.11</v>
      </c>
      <c r="E87" s="20">
        <f>SUM(E83:E86)</f>
        <v>20.77</v>
      </c>
      <c r="F87" s="20">
        <f>SUM(F83:F86)</f>
        <v>45.28</v>
      </c>
      <c r="G87" s="20">
        <f>SUM(G83:G86)</f>
        <v>246.10000000000002</v>
      </c>
      <c r="H87" s="20"/>
    </row>
    <row r="88" spans="1:8" ht="30.75" customHeight="1" x14ac:dyDescent="0.3">
      <c r="A88" s="22" t="s">
        <v>40</v>
      </c>
      <c r="B88" s="1"/>
      <c r="C88" s="1"/>
      <c r="D88" s="1">
        <f>D70+D72+D79+D82+D87</f>
        <v>56.269999999999996</v>
      </c>
      <c r="E88" s="1">
        <f>E70+E72+E79+E82+E87</f>
        <v>55.94</v>
      </c>
      <c r="F88" s="1">
        <f>F70+F72+F79+F82+F87</f>
        <v>264.43000000000006</v>
      </c>
      <c r="G88" s="1">
        <f>G70+G72+G79+G82+G87</f>
        <v>1803.1100000000001</v>
      </c>
      <c r="H88" s="1"/>
    </row>
    <row r="89" spans="1:8" ht="30.75" customHeight="1" x14ac:dyDescent="0.3">
      <c r="A89" s="25"/>
      <c r="B89" s="3"/>
      <c r="C89" s="3"/>
      <c r="D89" s="3"/>
      <c r="E89" s="3"/>
      <c r="F89" s="3"/>
      <c r="G89" s="3"/>
      <c r="H89" s="3"/>
    </row>
    <row r="91" spans="1:8" ht="15.75" customHeight="1" x14ac:dyDescent="0.3">
      <c r="A91" s="74" t="s">
        <v>0</v>
      </c>
      <c r="B91" s="74" t="s">
        <v>1</v>
      </c>
      <c r="C91" s="74" t="s">
        <v>2</v>
      </c>
      <c r="D91" s="75" t="s">
        <v>3</v>
      </c>
      <c r="E91" s="75"/>
      <c r="F91" s="75"/>
      <c r="G91" s="73" t="s">
        <v>4</v>
      </c>
      <c r="H91" s="73" t="s">
        <v>5</v>
      </c>
    </row>
    <row r="92" spans="1:8" ht="30" customHeight="1" x14ac:dyDescent="0.3">
      <c r="A92" s="74"/>
      <c r="B92" s="74"/>
      <c r="C92" s="74"/>
      <c r="D92" s="1" t="s">
        <v>6</v>
      </c>
      <c r="E92" s="1" t="s">
        <v>7</v>
      </c>
      <c r="F92" s="2" t="s">
        <v>8</v>
      </c>
      <c r="G92" s="73"/>
      <c r="H92" s="73"/>
    </row>
    <row r="93" spans="1:8" x14ac:dyDescent="0.3">
      <c r="A93" s="3" t="s">
        <v>9</v>
      </c>
      <c r="B93" s="3"/>
      <c r="C93" s="3"/>
      <c r="D93" s="3"/>
      <c r="E93" s="3"/>
      <c r="F93" s="3"/>
      <c r="G93" s="3"/>
      <c r="H93" s="3"/>
    </row>
    <row r="94" spans="1:8" x14ac:dyDescent="0.3">
      <c r="A94" s="3" t="s">
        <v>64</v>
      </c>
      <c r="B94" s="3"/>
      <c r="C94" s="3"/>
      <c r="D94" s="3"/>
      <c r="E94" s="3"/>
      <c r="F94" s="3"/>
      <c r="G94" s="3"/>
      <c r="H94" s="3"/>
    </row>
    <row r="95" spans="1:8" x14ac:dyDescent="0.3">
      <c r="A95" s="74" t="s">
        <v>11</v>
      </c>
      <c r="B95" s="4" t="s">
        <v>12</v>
      </c>
      <c r="C95" s="5">
        <v>200</v>
      </c>
      <c r="D95" s="4">
        <v>4.16</v>
      </c>
      <c r="E95" s="4">
        <v>5.92</v>
      </c>
      <c r="F95" s="4">
        <v>24</v>
      </c>
      <c r="G95" s="4">
        <v>185</v>
      </c>
      <c r="H95" s="4">
        <v>390</v>
      </c>
    </row>
    <row r="96" spans="1:8" x14ac:dyDescent="0.3">
      <c r="A96" s="74"/>
      <c r="B96" s="7" t="s">
        <v>13</v>
      </c>
      <c r="C96" s="8">
        <v>200</v>
      </c>
      <c r="D96" s="7">
        <v>3.22</v>
      </c>
      <c r="E96" s="7">
        <v>2.77</v>
      </c>
      <c r="F96" s="7">
        <v>15.85</v>
      </c>
      <c r="G96" s="7">
        <v>111.49</v>
      </c>
      <c r="H96" s="7">
        <v>958</v>
      </c>
    </row>
    <row r="97" spans="1:8" x14ac:dyDescent="0.3">
      <c r="A97" s="74"/>
      <c r="B97" s="7" t="s">
        <v>14</v>
      </c>
      <c r="C97" s="8">
        <v>30</v>
      </c>
      <c r="D97" s="7">
        <v>2.2799999999999998</v>
      </c>
      <c r="E97" s="7">
        <v>1.2</v>
      </c>
      <c r="F97" s="7">
        <v>16.260000000000002</v>
      </c>
      <c r="G97" s="7">
        <v>86.1</v>
      </c>
      <c r="H97" s="7">
        <v>10</v>
      </c>
    </row>
    <row r="98" spans="1:8" x14ac:dyDescent="0.3">
      <c r="A98" s="74"/>
      <c r="B98" s="28" t="s">
        <v>15</v>
      </c>
      <c r="C98" s="65">
        <v>5</v>
      </c>
      <c r="D98" s="28">
        <v>0.03</v>
      </c>
      <c r="E98" s="28">
        <v>4.13</v>
      </c>
      <c r="F98" s="28">
        <v>0.05</v>
      </c>
      <c r="G98" s="7">
        <v>67</v>
      </c>
      <c r="H98" s="34">
        <v>41</v>
      </c>
    </row>
    <row r="99" spans="1:8" x14ac:dyDescent="0.3">
      <c r="A99" s="74"/>
      <c r="B99" s="66" t="s">
        <v>65</v>
      </c>
      <c r="C99" s="67">
        <v>10</v>
      </c>
      <c r="D99" s="66">
        <v>2.3199999999999998</v>
      </c>
      <c r="E99" s="66">
        <v>2.95</v>
      </c>
      <c r="F99" s="30"/>
      <c r="G99" s="36">
        <v>36.4</v>
      </c>
      <c r="H99" s="9">
        <v>42</v>
      </c>
    </row>
    <row r="100" spans="1:8" x14ac:dyDescent="0.3">
      <c r="A100" s="11" t="s">
        <v>16</v>
      </c>
      <c r="B100" s="11"/>
      <c r="C100" s="12"/>
      <c r="D100" s="11">
        <f>SUM(D95:D99)</f>
        <v>12.01</v>
      </c>
      <c r="E100" s="11">
        <f>SUM(E95:E99)</f>
        <v>16.97</v>
      </c>
      <c r="F100" s="11">
        <f>SUM(F95:F99)</f>
        <v>56.16</v>
      </c>
      <c r="G100" s="11">
        <f>SUM(G95:G99)</f>
        <v>485.99</v>
      </c>
      <c r="H100" s="11"/>
    </row>
    <row r="101" spans="1:8" x14ac:dyDescent="0.3">
      <c r="A101" s="1" t="s">
        <v>17</v>
      </c>
      <c r="B101" s="1" t="s">
        <v>66</v>
      </c>
      <c r="C101" s="14">
        <v>100</v>
      </c>
      <c r="D101" s="1">
        <v>0.4</v>
      </c>
      <c r="E101" s="1">
        <v>0.4</v>
      </c>
      <c r="F101" s="1">
        <v>9.8000000000000007</v>
      </c>
      <c r="G101" s="1">
        <v>47</v>
      </c>
      <c r="H101" s="1">
        <v>16</v>
      </c>
    </row>
    <row r="102" spans="1:8" x14ac:dyDescent="0.3">
      <c r="A102" s="11" t="s">
        <v>19</v>
      </c>
      <c r="B102" s="11"/>
      <c r="C102" s="12"/>
      <c r="D102" s="11">
        <f>SUM(D101)</f>
        <v>0.4</v>
      </c>
      <c r="E102" s="11">
        <f>SUM(E101)</f>
        <v>0.4</v>
      </c>
      <c r="F102" s="11">
        <f>SUM(F101)</f>
        <v>9.8000000000000007</v>
      </c>
      <c r="G102" s="11">
        <f>SUM(G101)</f>
        <v>47</v>
      </c>
      <c r="H102" s="11"/>
    </row>
    <row r="103" spans="1:8" x14ac:dyDescent="0.3">
      <c r="A103" s="74" t="s">
        <v>20</v>
      </c>
      <c r="B103" s="4" t="s">
        <v>67</v>
      </c>
      <c r="C103" s="5">
        <v>60</v>
      </c>
      <c r="D103" s="4">
        <v>0.78</v>
      </c>
      <c r="E103" s="4">
        <v>1.64</v>
      </c>
      <c r="F103" s="4">
        <v>2.95</v>
      </c>
      <c r="G103" s="4">
        <v>30.2</v>
      </c>
      <c r="H103" s="4">
        <v>310</v>
      </c>
    </row>
    <row r="104" spans="1:8" ht="15" customHeight="1" x14ac:dyDescent="0.3">
      <c r="A104" s="74"/>
      <c r="B104" s="15" t="s">
        <v>68</v>
      </c>
      <c r="C104" s="16" t="s">
        <v>102</v>
      </c>
      <c r="D104" s="7">
        <v>9.11</v>
      </c>
      <c r="E104" s="7">
        <v>5.0599999999999996</v>
      </c>
      <c r="F104" s="7">
        <v>9.93</v>
      </c>
      <c r="G104" s="7">
        <v>121.57</v>
      </c>
      <c r="H104" s="7">
        <v>282</v>
      </c>
    </row>
    <row r="105" spans="1:8" ht="15" customHeight="1" x14ac:dyDescent="0.3">
      <c r="A105" s="74"/>
      <c r="B105" s="15" t="s">
        <v>69</v>
      </c>
      <c r="C105" s="16">
        <v>200</v>
      </c>
      <c r="D105" s="7">
        <v>3.87</v>
      </c>
      <c r="E105" s="7">
        <v>5.64</v>
      </c>
      <c r="F105" s="7">
        <v>24.56</v>
      </c>
      <c r="G105" s="7">
        <v>192.5</v>
      </c>
      <c r="H105" s="7">
        <v>298</v>
      </c>
    </row>
    <row r="106" spans="1:8" ht="15" customHeight="1" x14ac:dyDescent="0.3">
      <c r="A106" s="74"/>
      <c r="B106" s="15" t="s">
        <v>70</v>
      </c>
      <c r="C106" s="16">
        <v>70</v>
      </c>
      <c r="D106" s="7">
        <v>10.93</v>
      </c>
      <c r="E106" s="7">
        <v>9.4499999999999993</v>
      </c>
      <c r="F106" s="7">
        <v>4.2699999999999996</v>
      </c>
      <c r="G106" s="7">
        <v>147.80000000000001</v>
      </c>
      <c r="H106" s="7">
        <v>619</v>
      </c>
    </row>
    <row r="107" spans="1:8" ht="15" customHeight="1" x14ac:dyDescent="0.3">
      <c r="A107" s="74"/>
      <c r="B107" s="15" t="s">
        <v>25</v>
      </c>
      <c r="C107" s="16">
        <v>20</v>
      </c>
      <c r="D107" s="7">
        <v>0.24</v>
      </c>
      <c r="E107" s="7">
        <v>0.6</v>
      </c>
      <c r="F107" s="7">
        <v>1.95</v>
      </c>
      <c r="G107" s="7">
        <v>14.2</v>
      </c>
      <c r="H107" s="7">
        <v>759</v>
      </c>
    </row>
    <row r="108" spans="1:8" ht="15" customHeight="1" x14ac:dyDescent="0.3">
      <c r="A108" s="74"/>
      <c r="B108" s="15" t="s">
        <v>47</v>
      </c>
      <c r="C108" s="16">
        <v>200</v>
      </c>
      <c r="D108" s="7">
        <v>0.12</v>
      </c>
      <c r="E108" s="7">
        <v>0.05</v>
      </c>
      <c r="F108" s="7">
        <v>13.85</v>
      </c>
      <c r="G108" s="7">
        <v>57.15</v>
      </c>
      <c r="H108" s="7">
        <v>860</v>
      </c>
    </row>
    <row r="109" spans="1:8" x14ac:dyDescent="0.3">
      <c r="A109" s="74"/>
      <c r="B109" s="7" t="s">
        <v>28</v>
      </c>
      <c r="C109" s="8">
        <v>20</v>
      </c>
      <c r="D109" s="7">
        <v>1.58</v>
      </c>
      <c r="E109" s="7">
        <v>0.2</v>
      </c>
      <c r="F109" s="7">
        <v>9.66</v>
      </c>
      <c r="G109" s="7">
        <v>47</v>
      </c>
      <c r="H109" s="7">
        <v>11</v>
      </c>
    </row>
    <row r="110" spans="1:8" x14ac:dyDescent="0.3">
      <c r="A110" s="74"/>
      <c r="B110" s="9" t="s">
        <v>29</v>
      </c>
      <c r="C110" s="10">
        <v>30</v>
      </c>
      <c r="D110" s="9">
        <v>2.2000000000000002</v>
      </c>
      <c r="E110" s="9">
        <v>0.4</v>
      </c>
      <c r="F110" s="9">
        <v>15.4</v>
      </c>
      <c r="G110" s="9">
        <v>75</v>
      </c>
      <c r="H110" s="9">
        <v>12</v>
      </c>
    </row>
    <row r="111" spans="1:8" x14ac:dyDescent="0.3">
      <c r="A111" s="11" t="s">
        <v>30</v>
      </c>
      <c r="B111" s="11"/>
      <c r="C111" s="12"/>
      <c r="D111" s="11">
        <f>SUM(D103:D110)</f>
        <v>28.829999999999995</v>
      </c>
      <c r="E111" s="11">
        <f>SUM(E103:E110)</f>
        <v>23.04</v>
      </c>
      <c r="F111" s="11">
        <f>SUM(F103:F110)</f>
        <v>82.570000000000007</v>
      </c>
      <c r="G111" s="11">
        <f>SUM(G103:G110)</f>
        <v>685.42</v>
      </c>
      <c r="H111" s="11"/>
    </row>
    <row r="112" spans="1:8" x14ac:dyDescent="0.3">
      <c r="A112" s="74" t="s">
        <v>31</v>
      </c>
      <c r="B112" s="4" t="s">
        <v>71</v>
      </c>
      <c r="C112" s="5">
        <v>200</v>
      </c>
      <c r="D112" s="4">
        <v>0.02</v>
      </c>
      <c r="E112" s="4">
        <v>0.02</v>
      </c>
      <c r="F112" s="4">
        <v>5.73</v>
      </c>
      <c r="G112" s="4">
        <v>127</v>
      </c>
      <c r="H112" s="4">
        <v>869</v>
      </c>
    </row>
    <row r="113" spans="1:8" x14ac:dyDescent="0.3">
      <c r="A113" s="74"/>
      <c r="B113" s="9" t="s">
        <v>72</v>
      </c>
      <c r="C113" s="10">
        <v>50</v>
      </c>
      <c r="D113" s="9">
        <v>4.67</v>
      </c>
      <c r="E113" s="9">
        <v>5.96</v>
      </c>
      <c r="F113" s="9">
        <v>35</v>
      </c>
      <c r="G113" s="9">
        <v>144</v>
      </c>
      <c r="H113" s="9">
        <v>1050</v>
      </c>
    </row>
    <row r="114" spans="1:8" x14ac:dyDescent="0.3">
      <c r="A114" s="11" t="s">
        <v>34</v>
      </c>
      <c r="B114" s="11"/>
      <c r="C114" s="12"/>
      <c r="D114" s="11">
        <f>SUM(D112:D113)</f>
        <v>4.6899999999999995</v>
      </c>
      <c r="E114" s="11">
        <f>SUM(E112:E113)</f>
        <v>5.9799999999999995</v>
      </c>
      <c r="F114" s="11">
        <f>SUM(F112:F113)</f>
        <v>40.730000000000004</v>
      </c>
      <c r="G114" s="11">
        <f>SUM(G112:G113)</f>
        <v>271</v>
      </c>
      <c r="H114" s="11"/>
    </row>
    <row r="115" spans="1:8" x14ac:dyDescent="0.3">
      <c r="A115" s="76" t="s">
        <v>35</v>
      </c>
      <c r="B115" s="4" t="s">
        <v>73</v>
      </c>
      <c r="C115" s="5">
        <v>200</v>
      </c>
      <c r="D115" s="4">
        <v>5.87</v>
      </c>
      <c r="E115" s="4">
        <v>5.35</v>
      </c>
      <c r="F115" s="4">
        <v>31</v>
      </c>
      <c r="G115" s="4">
        <v>147</v>
      </c>
      <c r="H115" s="4">
        <v>235</v>
      </c>
    </row>
    <row r="116" spans="1:8" x14ac:dyDescent="0.3">
      <c r="A116" s="76"/>
      <c r="B116" s="4" t="s">
        <v>38</v>
      </c>
      <c r="C116" s="5">
        <v>200</v>
      </c>
      <c r="D116" s="4"/>
      <c r="E116" s="4"/>
      <c r="F116" s="4">
        <v>8.0299999999999994</v>
      </c>
      <c r="G116" s="4">
        <v>32.090000000000003</v>
      </c>
      <c r="H116" s="34">
        <v>943</v>
      </c>
    </row>
    <row r="117" spans="1:8" x14ac:dyDescent="0.3">
      <c r="A117" s="38"/>
      <c r="B117" s="4" t="s">
        <v>28</v>
      </c>
      <c r="C117" s="5">
        <v>30</v>
      </c>
      <c r="D117" s="4">
        <v>2.37</v>
      </c>
      <c r="E117" s="4">
        <v>0.3</v>
      </c>
      <c r="F117" s="4">
        <v>14.49</v>
      </c>
      <c r="G117" s="4">
        <v>70.5</v>
      </c>
      <c r="H117" s="34">
        <v>11</v>
      </c>
    </row>
    <row r="118" spans="1:8" x14ac:dyDescent="0.3">
      <c r="A118" s="1" t="s">
        <v>39</v>
      </c>
      <c r="B118" s="1"/>
      <c r="C118" s="14"/>
      <c r="D118" s="1">
        <f>SUM(D115:D117)</f>
        <v>8.24</v>
      </c>
      <c r="E118" s="1">
        <f>SUM(E115:E117)</f>
        <v>5.6499999999999995</v>
      </c>
      <c r="F118" s="1">
        <f>SUM(F115:F117)</f>
        <v>53.52</v>
      </c>
      <c r="G118" s="1">
        <f>SUM(G115:G117)</f>
        <v>249.59</v>
      </c>
      <c r="H118" s="1"/>
    </row>
    <row r="119" spans="1:8" ht="30.75" customHeight="1" x14ac:dyDescent="0.3">
      <c r="A119" s="39" t="s">
        <v>40</v>
      </c>
      <c r="B119" s="1"/>
      <c r="C119" s="1"/>
      <c r="D119" s="1">
        <f>D100+D102+D111+D114+D118</f>
        <v>54.169999999999995</v>
      </c>
      <c r="E119" s="1">
        <f>E100+E102+E111+E114+E118</f>
        <v>52.039999999999992</v>
      </c>
      <c r="F119" s="1">
        <f>F100+F102+F111+F114+F118</f>
        <v>242.78</v>
      </c>
      <c r="G119" s="1">
        <f>G100+G102+G111+G114+G118</f>
        <v>1738.9999999999998</v>
      </c>
      <c r="H119" s="1"/>
    </row>
    <row r="122" spans="1:8" ht="15.75" customHeight="1" x14ac:dyDescent="0.3">
      <c r="A122" s="74" t="s">
        <v>0</v>
      </c>
      <c r="B122" s="74" t="s">
        <v>1</v>
      </c>
      <c r="C122" s="74" t="s">
        <v>2</v>
      </c>
      <c r="D122" s="75" t="s">
        <v>3</v>
      </c>
      <c r="E122" s="75"/>
      <c r="F122" s="75"/>
      <c r="G122" s="73" t="s">
        <v>4</v>
      </c>
      <c r="H122" s="73" t="s">
        <v>5</v>
      </c>
    </row>
    <row r="123" spans="1:8" ht="30.75" customHeight="1" x14ac:dyDescent="0.3">
      <c r="A123" s="74"/>
      <c r="B123" s="74"/>
      <c r="C123" s="74"/>
      <c r="D123" s="1" t="s">
        <v>6</v>
      </c>
      <c r="E123" s="1" t="s">
        <v>7</v>
      </c>
      <c r="F123" s="2" t="s">
        <v>8</v>
      </c>
      <c r="G123" s="73"/>
      <c r="H123" s="73"/>
    </row>
    <row r="124" spans="1:8" x14ac:dyDescent="0.3">
      <c r="A124" s="40" t="s">
        <v>9</v>
      </c>
      <c r="B124" s="40"/>
      <c r="C124" s="40"/>
      <c r="D124" s="40"/>
      <c r="E124" s="40"/>
      <c r="F124" s="40"/>
      <c r="G124" s="40"/>
      <c r="H124" s="40"/>
    </row>
    <row r="125" spans="1:8" x14ac:dyDescent="0.3">
      <c r="A125" s="40" t="s">
        <v>74</v>
      </c>
      <c r="B125" s="40"/>
      <c r="C125" s="40"/>
      <c r="D125" s="40"/>
      <c r="E125" s="40"/>
      <c r="F125" s="40"/>
      <c r="G125" s="40"/>
      <c r="H125" s="40"/>
    </row>
    <row r="126" spans="1:8" x14ac:dyDescent="0.3">
      <c r="A126" s="74" t="s">
        <v>11</v>
      </c>
      <c r="B126" s="4" t="s">
        <v>75</v>
      </c>
      <c r="C126" s="5">
        <v>200</v>
      </c>
      <c r="D126" s="4">
        <v>6.04</v>
      </c>
      <c r="E126" s="4">
        <v>9.9600000000000009</v>
      </c>
      <c r="F126" s="4">
        <v>31.32</v>
      </c>
      <c r="G126" s="4">
        <v>239.34</v>
      </c>
      <c r="H126" s="4">
        <v>384</v>
      </c>
    </row>
    <row r="127" spans="1:8" x14ac:dyDescent="0.3">
      <c r="A127" s="74"/>
      <c r="B127" s="7" t="s">
        <v>54</v>
      </c>
      <c r="C127" s="8">
        <v>200</v>
      </c>
      <c r="D127" s="7">
        <v>4.46</v>
      </c>
      <c r="E127" s="7">
        <v>3.55</v>
      </c>
      <c r="F127" s="7">
        <v>23.85</v>
      </c>
      <c r="G127" s="7">
        <v>156.83000000000001</v>
      </c>
      <c r="H127" s="7">
        <v>959</v>
      </c>
    </row>
    <row r="128" spans="1:8" x14ac:dyDescent="0.3">
      <c r="A128" s="74"/>
      <c r="B128" s="7" t="s">
        <v>14</v>
      </c>
      <c r="C128" s="8">
        <v>30</v>
      </c>
      <c r="D128" s="7">
        <v>2.2799999999999998</v>
      </c>
      <c r="E128" s="7">
        <v>1.2</v>
      </c>
      <c r="F128" s="7">
        <v>16.260000000000002</v>
      </c>
      <c r="G128" s="7">
        <v>86.1</v>
      </c>
      <c r="H128" s="7">
        <v>10</v>
      </c>
    </row>
    <row r="129" spans="1:8" x14ac:dyDescent="0.3">
      <c r="A129" s="74"/>
      <c r="B129" s="28" t="s">
        <v>15</v>
      </c>
      <c r="C129" s="65">
        <v>5</v>
      </c>
      <c r="D129" s="28">
        <v>0.03</v>
      </c>
      <c r="E129" s="28">
        <v>4.13</v>
      </c>
      <c r="F129" s="28">
        <v>0.05</v>
      </c>
      <c r="G129" s="7">
        <v>67</v>
      </c>
      <c r="H129" s="34">
        <v>41</v>
      </c>
    </row>
    <row r="130" spans="1:8" x14ac:dyDescent="0.3">
      <c r="A130" s="74"/>
      <c r="B130" s="66" t="s">
        <v>65</v>
      </c>
      <c r="C130" s="67">
        <v>10</v>
      </c>
      <c r="D130" s="66">
        <v>2.3199999999999998</v>
      </c>
      <c r="E130" s="66">
        <v>2.95</v>
      </c>
      <c r="F130" s="30"/>
      <c r="G130" s="36">
        <v>36.4</v>
      </c>
      <c r="H130" s="41">
        <v>42</v>
      </c>
    </row>
    <row r="131" spans="1:8" x14ac:dyDescent="0.3">
      <c r="A131" s="11" t="s">
        <v>16</v>
      </c>
      <c r="B131" s="11"/>
      <c r="C131" s="12"/>
      <c r="D131" s="11">
        <f>SUM(D126:D130)</f>
        <v>15.129999999999999</v>
      </c>
      <c r="E131" s="11">
        <f>SUM(E126:E130)</f>
        <v>21.79</v>
      </c>
      <c r="F131" s="11">
        <f>SUM(F126:F130)</f>
        <v>71.48</v>
      </c>
      <c r="G131" s="11">
        <f>SUM(G126:G130)</f>
        <v>585.66999999999996</v>
      </c>
      <c r="H131" s="11"/>
    </row>
    <row r="132" spans="1:8" x14ac:dyDescent="0.3">
      <c r="A132" s="1" t="s">
        <v>17</v>
      </c>
      <c r="B132" s="1" t="s">
        <v>66</v>
      </c>
      <c r="C132" s="14">
        <v>100</v>
      </c>
      <c r="D132" s="1">
        <v>0.4</v>
      </c>
      <c r="E132" s="1">
        <v>0.4</v>
      </c>
      <c r="F132" s="1">
        <v>9.8000000000000007</v>
      </c>
      <c r="G132" s="1">
        <v>47</v>
      </c>
      <c r="H132" s="1">
        <v>16</v>
      </c>
    </row>
    <row r="133" spans="1:8" x14ac:dyDescent="0.3">
      <c r="A133" s="11" t="s">
        <v>19</v>
      </c>
      <c r="B133" s="11"/>
      <c r="C133" s="12"/>
      <c r="D133" s="1">
        <v>0.4</v>
      </c>
      <c r="E133" s="1">
        <v>0.4</v>
      </c>
      <c r="F133" s="1">
        <v>9.8000000000000007</v>
      </c>
      <c r="G133" s="1">
        <v>47</v>
      </c>
      <c r="H133" s="11"/>
    </row>
    <row r="134" spans="1:8" x14ac:dyDescent="0.3">
      <c r="A134" s="74" t="s">
        <v>20</v>
      </c>
      <c r="B134" s="4" t="s">
        <v>43</v>
      </c>
      <c r="C134" s="5">
        <v>60</v>
      </c>
      <c r="D134" s="4">
        <v>1.43</v>
      </c>
      <c r="E134" s="4">
        <v>3.35</v>
      </c>
      <c r="F134" s="4">
        <v>8.35</v>
      </c>
      <c r="G134" s="4">
        <v>56.79</v>
      </c>
      <c r="H134" s="4">
        <v>314</v>
      </c>
    </row>
    <row r="135" spans="1:8" ht="30" customHeight="1" x14ac:dyDescent="0.3">
      <c r="A135" s="74"/>
      <c r="B135" s="15" t="s">
        <v>95</v>
      </c>
      <c r="C135" s="16" t="s">
        <v>102</v>
      </c>
      <c r="D135" s="17">
        <v>9.08</v>
      </c>
      <c r="E135" s="17">
        <v>18.329999999999998</v>
      </c>
      <c r="F135" s="68">
        <v>7.64</v>
      </c>
      <c r="G135" s="17">
        <v>94.59</v>
      </c>
      <c r="H135" s="7" t="s">
        <v>109</v>
      </c>
    </row>
    <row r="136" spans="1:8" ht="15" customHeight="1" x14ac:dyDescent="0.3">
      <c r="A136" s="74"/>
      <c r="B136" s="15" t="s">
        <v>77</v>
      </c>
      <c r="C136" s="16">
        <v>200</v>
      </c>
      <c r="D136" s="17">
        <v>7.94</v>
      </c>
      <c r="E136" s="17">
        <v>9.7100000000000009</v>
      </c>
      <c r="F136" s="17">
        <v>18.78</v>
      </c>
      <c r="G136" s="17">
        <v>197.05</v>
      </c>
      <c r="H136" s="7" t="s">
        <v>108</v>
      </c>
    </row>
    <row r="137" spans="1:8" ht="15" customHeight="1" x14ac:dyDescent="0.3">
      <c r="A137" s="74"/>
      <c r="B137" s="15" t="s">
        <v>27</v>
      </c>
      <c r="C137" s="16">
        <v>200</v>
      </c>
      <c r="D137" s="7">
        <v>0.28000000000000003</v>
      </c>
      <c r="E137" s="7">
        <v>0.04</v>
      </c>
      <c r="F137" s="7">
        <v>15.5</v>
      </c>
      <c r="G137" s="7">
        <v>120.6</v>
      </c>
      <c r="H137" s="7">
        <v>868</v>
      </c>
    </row>
    <row r="138" spans="1:8" x14ac:dyDescent="0.3">
      <c r="A138" s="74"/>
      <c r="B138" s="7" t="s">
        <v>28</v>
      </c>
      <c r="C138" s="8">
        <v>20</v>
      </c>
      <c r="D138" s="7">
        <v>1.58</v>
      </c>
      <c r="E138" s="7">
        <v>0.2</v>
      </c>
      <c r="F138" s="7">
        <v>9.66</v>
      </c>
      <c r="G138" s="7">
        <v>47</v>
      </c>
      <c r="H138" s="7">
        <v>11</v>
      </c>
    </row>
    <row r="139" spans="1:8" x14ac:dyDescent="0.3">
      <c r="A139" s="74"/>
      <c r="B139" s="41" t="s">
        <v>29</v>
      </c>
      <c r="C139" s="10">
        <v>30</v>
      </c>
      <c r="D139" s="41">
        <v>2.2000000000000002</v>
      </c>
      <c r="E139" s="41">
        <v>0.4</v>
      </c>
      <c r="F139" s="41">
        <v>15.4</v>
      </c>
      <c r="G139" s="41">
        <v>75</v>
      </c>
      <c r="H139" s="41">
        <v>12</v>
      </c>
    </row>
    <row r="140" spans="1:8" x14ac:dyDescent="0.3">
      <c r="A140" s="11" t="s">
        <v>30</v>
      </c>
      <c r="B140" s="11"/>
      <c r="C140" s="12"/>
      <c r="D140" s="11">
        <f>SUM(D134:D139)</f>
        <v>22.51</v>
      </c>
      <c r="E140" s="11">
        <f>SUM(E134:E139)</f>
        <v>32.03</v>
      </c>
      <c r="F140" s="11">
        <f>SUM(F134:F139)</f>
        <v>75.33</v>
      </c>
      <c r="G140" s="11">
        <f>SUM(G134:G139)</f>
        <v>591.03</v>
      </c>
      <c r="H140" s="11"/>
    </row>
    <row r="141" spans="1:8" x14ac:dyDescent="0.3">
      <c r="A141" s="74" t="s">
        <v>31</v>
      </c>
      <c r="B141" s="4" t="s">
        <v>32</v>
      </c>
      <c r="C141" s="5">
        <v>200</v>
      </c>
      <c r="D141" s="4">
        <v>5.8</v>
      </c>
      <c r="E141" s="4">
        <v>5</v>
      </c>
      <c r="F141" s="4">
        <v>9.6</v>
      </c>
      <c r="G141" s="4">
        <v>126</v>
      </c>
      <c r="H141" s="4">
        <v>965</v>
      </c>
    </row>
    <row r="142" spans="1:8" x14ac:dyDescent="0.3">
      <c r="A142" s="74"/>
      <c r="B142" s="41" t="s">
        <v>59</v>
      </c>
      <c r="C142" s="10">
        <v>20</v>
      </c>
      <c r="D142" s="41">
        <v>1.88</v>
      </c>
      <c r="E142" s="41">
        <v>2.4500000000000002</v>
      </c>
      <c r="F142" s="41">
        <v>18.600000000000001</v>
      </c>
      <c r="G142" s="41">
        <v>104.25</v>
      </c>
      <c r="H142" s="41">
        <v>20</v>
      </c>
    </row>
    <row r="143" spans="1:8" x14ac:dyDescent="0.3">
      <c r="A143" s="11" t="s">
        <v>34</v>
      </c>
      <c r="B143" s="11"/>
      <c r="C143" s="12"/>
      <c r="D143" s="11">
        <f>SUM(D141:D142)</f>
        <v>7.68</v>
      </c>
      <c r="E143" s="11">
        <f>SUM(E141:E142)</f>
        <v>7.45</v>
      </c>
      <c r="F143" s="11">
        <f>SUM(F141:F142)</f>
        <v>28.200000000000003</v>
      </c>
      <c r="G143" s="11">
        <f>SUM(G141:G142)</f>
        <v>230.25</v>
      </c>
      <c r="H143" s="11"/>
    </row>
    <row r="144" spans="1:8" x14ac:dyDescent="0.3">
      <c r="A144" s="79" t="s">
        <v>35</v>
      </c>
      <c r="B144" s="11" t="s">
        <v>67</v>
      </c>
      <c r="C144" s="12">
        <v>60</v>
      </c>
      <c r="D144" s="11">
        <v>0.54</v>
      </c>
      <c r="E144" s="11">
        <v>0.06</v>
      </c>
      <c r="F144" s="11">
        <v>4.34</v>
      </c>
      <c r="G144" s="11">
        <v>21.32</v>
      </c>
      <c r="H144" s="11">
        <v>310</v>
      </c>
    </row>
    <row r="145" spans="1:8" x14ac:dyDescent="0.3">
      <c r="A145" s="79"/>
      <c r="B145" s="4" t="s">
        <v>78</v>
      </c>
      <c r="C145" s="5">
        <v>70</v>
      </c>
      <c r="D145" s="4">
        <v>7.64</v>
      </c>
      <c r="E145" s="4">
        <v>1.36</v>
      </c>
      <c r="F145" s="4">
        <v>11.54</v>
      </c>
      <c r="G145" s="4">
        <v>68.17</v>
      </c>
      <c r="H145" s="4">
        <v>516</v>
      </c>
    </row>
    <row r="146" spans="1:8" x14ac:dyDescent="0.3">
      <c r="A146" s="79"/>
      <c r="B146" s="32" t="s">
        <v>79</v>
      </c>
      <c r="C146" s="33">
        <v>150</v>
      </c>
      <c r="D146" s="32">
        <v>3.72</v>
      </c>
      <c r="E146" s="32">
        <v>1.28</v>
      </c>
      <c r="F146" s="32">
        <v>23.13</v>
      </c>
      <c r="G146" s="32">
        <v>119</v>
      </c>
      <c r="H146" s="32">
        <v>384</v>
      </c>
    </row>
    <row r="147" spans="1:8" x14ac:dyDescent="0.3">
      <c r="A147" s="79"/>
      <c r="B147" s="32" t="s">
        <v>80</v>
      </c>
      <c r="C147" s="33" t="s">
        <v>104</v>
      </c>
      <c r="D147" s="32">
        <v>0.04</v>
      </c>
      <c r="E147" s="32">
        <v>0</v>
      </c>
      <c r="F147" s="32">
        <v>10.14</v>
      </c>
      <c r="G147" s="32">
        <v>41.43</v>
      </c>
      <c r="H147" s="32">
        <v>944</v>
      </c>
    </row>
    <row r="148" spans="1:8" x14ac:dyDescent="0.3">
      <c r="A148" s="79"/>
      <c r="B148" s="34" t="s">
        <v>28</v>
      </c>
      <c r="C148" s="35">
        <v>30</v>
      </c>
      <c r="D148" s="34">
        <v>2.37</v>
      </c>
      <c r="E148" s="34">
        <v>0.3</v>
      </c>
      <c r="F148" s="34">
        <v>14.49</v>
      </c>
      <c r="G148" s="34">
        <v>70.5</v>
      </c>
      <c r="H148" s="34">
        <v>11</v>
      </c>
    </row>
    <row r="149" spans="1:8" x14ac:dyDescent="0.3">
      <c r="A149" s="1" t="s">
        <v>39</v>
      </c>
      <c r="B149" s="1"/>
      <c r="C149" s="14"/>
      <c r="D149" s="1">
        <f>SUM(D144:D148)</f>
        <v>14.309999999999999</v>
      </c>
      <c r="E149" s="1">
        <f>SUM(E144:E148)</f>
        <v>3</v>
      </c>
      <c r="F149" s="1">
        <f>SUM(F144:F148)</f>
        <v>63.64</v>
      </c>
      <c r="G149" s="1">
        <f>SUM(G144:G148)</f>
        <v>320.42</v>
      </c>
      <c r="H149" s="1"/>
    </row>
    <row r="150" spans="1:8" ht="30.75" customHeight="1" x14ac:dyDescent="0.3">
      <c r="A150" s="39" t="s">
        <v>40</v>
      </c>
      <c r="B150" s="1"/>
      <c r="C150" s="1"/>
      <c r="D150" s="1">
        <f>D131+D133+D140+D143+D149</f>
        <v>60.03</v>
      </c>
      <c r="E150" s="1">
        <f>E131+E133+E140+E143+E149</f>
        <v>64.67</v>
      </c>
      <c r="F150" s="1">
        <f>F131+F133+F140+F143+F149</f>
        <v>248.45</v>
      </c>
      <c r="G150" s="1">
        <f>G131+G133+G140+G143+G149</f>
        <v>1774.37</v>
      </c>
      <c r="H150" s="1"/>
    </row>
    <row r="152" spans="1:8" ht="15.75" customHeight="1" x14ac:dyDescent="0.3">
      <c r="A152" s="74" t="s">
        <v>0</v>
      </c>
      <c r="B152" s="74" t="s">
        <v>1</v>
      </c>
      <c r="C152" s="74" t="s">
        <v>2</v>
      </c>
      <c r="D152" s="75" t="s">
        <v>3</v>
      </c>
      <c r="E152" s="75"/>
      <c r="F152" s="75"/>
      <c r="G152" s="73" t="s">
        <v>4</v>
      </c>
      <c r="H152" s="73" t="s">
        <v>5</v>
      </c>
    </row>
    <row r="153" spans="1:8" ht="30.75" customHeight="1" x14ac:dyDescent="0.3">
      <c r="A153" s="74"/>
      <c r="B153" s="74"/>
      <c r="C153" s="74"/>
      <c r="D153" s="1" t="s">
        <v>6</v>
      </c>
      <c r="E153" s="1" t="s">
        <v>7</v>
      </c>
      <c r="F153" s="2" t="s">
        <v>8</v>
      </c>
      <c r="G153" s="73"/>
      <c r="H153" s="73"/>
    </row>
    <row r="154" spans="1:8" x14ac:dyDescent="0.3">
      <c r="A154" s="40" t="s">
        <v>81</v>
      </c>
      <c r="B154" s="40"/>
      <c r="C154" s="40"/>
      <c r="D154" s="40"/>
      <c r="E154" s="40"/>
      <c r="F154" s="40"/>
      <c r="G154" s="40"/>
      <c r="H154" s="40"/>
    </row>
    <row r="155" spans="1:8" x14ac:dyDescent="0.3">
      <c r="A155" s="40" t="s">
        <v>10</v>
      </c>
      <c r="B155" s="40"/>
      <c r="C155" s="40"/>
      <c r="D155" s="40"/>
      <c r="E155" s="40"/>
      <c r="F155" s="40"/>
      <c r="G155" s="40"/>
      <c r="H155" s="40"/>
    </row>
    <row r="156" spans="1:8" x14ac:dyDescent="0.3">
      <c r="A156" s="74" t="s">
        <v>11</v>
      </c>
      <c r="B156" s="4" t="s">
        <v>82</v>
      </c>
      <c r="C156" s="5">
        <v>200</v>
      </c>
      <c r="D156" s="4">
        <v>5.17</v>
      </c>
      <c r="E156" s="4">
        <v>6.93</v>
      </c>
      <c r="F156" s="4">
        <v>27</v>
      </c>
      <c r="G156" s="4">
        <v>210</v>
      </c>
      <c r="H156" s="4" t="s">
        <v>114</v>
      </c>
    </row>
    <row r="157" spans="1:8" x14ac:dyDescent="0.3">
      <c r="A157" s="74"/>
      <c r="B157" s="7" t="s">
        <v>13</v>
      </c>
      <c r="C157" s="8">
        <v>200</v>
      </c>
      <c r="D157" s="7">
        <v>3.22</v>
      </c>
      <c r="E157" s="7">
        <v>2.77</v>
      </c>
      <c r="F157" s="7">
        <v>15.85</v>
      </c>
      <c r="G157" s="7">
        <v>111.49</v>
      </c>
      <c r="H157" s="7">
        <v>958</v>
      </c>
    </row>
    <row r="158" spans="1:8" x14ac:dyDescent="0.3">
      <c r="A158" s="74"/>
      <c r="B158" s="7" t="s">
        <v>14</v>
      </c>
      <c r="C158" s="8">
        <v>30</v>
      </c>
      <c r="D158" s="7">
        <v>2.2799999999999998</v>
      </c>
      <c r="E158" s="7">
        <v>1.2</v>
      </c>
      <c r="F158" s="7">
        <v>16.260000000000002</v>
      </c>
      <c r="G158" s="7">
        <v>86.1</v>
      </c>
      <c r="H158" s="7">
        <v>10</v>
      </c>
    </row>
    <row r="159" spans="1:8" x14ac:dyDescent="0.3">
      <c r="A159" s="74"/>
      <c r="B159" s="41" t="s">
        <v>15</v>
      </c>
      <c r="C159" s="10">
        <v>5</v>
      </c>
      <c r="D159" s="41">
        <v>0.03</v>
      </c>
      <c r="E159" s="41">
        <v>4.13</v>
      </c>
      <c r="F159" s="41">
        <v>0.05</v>
      </c>
      <c r="G159" s="41">
        <v>67</v>
      </c>
      <c r="H159" s="41">
        <v>41</v>
      </c>
    </row>
    <row r="160" spans="1:8" x14ac:dyDescent="0.3">
      <c r="A160" s="11" t="s">
        <v>16</v>
      </c>
      <c r="B160" s="11"/>
      <c r="C160" s="12"/>
      <c r="D160" s="11">
        <f>SUM(D156:D159)</f>
        <v>10.7</v>
      </c>
      <c r="E160" s="11">
        <f>SUM(E156:E159)</f>
        <v>15.029999999999998</v>
      </c>
      <c r="F160" s="11">
        <f>SUM(F156:F159)</f>
        <v>59.16</v>
      </c>
      <c r="G160" s="11">
        <f>SUM(G156:G159)</f>
        <v>474.59000000000003</v>
      </c>
      <c r="H160" s="11"/>
    </row>
    <row r="161" spans="1:8" x14ac:dyDescent="0.3">
      <c r="A161" s="1" t="s">
        <v>17</v>
      </c>
      <c r="B161" s="1" t="s">
        <v>18</v>
      </c>
      <c r="C161" s="14">
        <v>150</v>
      </c>
      <c r="D161" s="1">
        <v>0.75</v>
      </c>
      <c r="E161" s="1">
        <v>0.15</v>
      </c>
      <c r="F161" s="1">
        <v>15.15</v>
      </c>
      <c r="G161" s="1">
        <v>69</v>
      </c>
      <c r="H161" s="1">
        <v>15</v>
      </c>
    </row>
    <row r="162" spans="1:8" x14ac:dyDescent="0.3">
      <c r="A162" s="11" t="s">
        <v>19</v>
      </c>
      <c r="B162" s="11"/>
      <c r="C162" s="12"/>
      <c r="D162" s="11">
        <v>0.75</v>
      </c>
      <c r="E162" s="11">
        <v>0.15</v>
      </c>
      <c r="F162" s="11">
        <v>15.15</v>
      </c>
      <c r="G162" s="11">
        <v>69</v>
      </c>
      <c r="H162" s="11"/>
    </row>
    <row r="163" spans="1:8" x14ac:dyDescent="0.3">
      <c r="A163" s="74" t="s">
        <v>20</v>
      </c>
      <c r="B163" s="4" t="s">
        <v>43</v>
      </c>
      <c r="C163" s="5">
        <v>60</v>
      </c>
      <c r="D163" s="4">
        <v>1.43</v>
      </c>
      <c r="E163" s="4">
        <v>3.35</v>
      </c>
      <c r="F163" s="4">
        <v>8.35</v>
      </c>
      <c r="G163" s="4">
        <v>56.79</v>
      </c>
      <c r="H163" s="4">
        <v>314</v>
      </c>
    </row>
    <row r="164" spans="1:8" ht="15" customHeight="1" x14ac:dyDescent="0.3">
      <c r="A164" s="74"/>
      <c r="B164" s="15" t="s">
        <v>83</v>
      </c>
      <c r="C164" s="16">
        <v>200</v>
      </c>
      <c r="D164" s="7">
        <v>13.54</v>
      </c>
      <c r="E164" s="7">
        <v>4.04</v>
      </c>
      <c r="F164" s="7">
        <v>26.76</v>
      </c>
      <c r="G164" s="7">
        <v>157.88999999999999</v>
      </c>
      <c r="H164" s="7">
        <v>268</v>
      </c>
    </row>
    <row r="165" spans="1:8" ht="15" customHeight="1" x14ac:dyDescent="0.3">
      <c r="A165" s="74"/>
      <c r="B165" s="15" t="s">
        <v>45</v>
      </c>
      <c r="C165" s="16">
        <v>150</v>
      </c>
      <c r="D165" s="7">
        <v>5.8</v>
      </c>
      <c r="E165" s="7">
        <v>4.4800000000000004</v>
      </c>
      <c r="F165" s="7">
        <v>35.380000000000003</v>
      </c>
      <c r="G165" s="7">
        <v>205.11</v>
      </c>
      <c r="H165" s="7">
        <v>413</v>
      </c>
    </row>
    <row r="166" spans="1:8" ht="15" customHeight="1" x14ac:dyDescent="0.3">
      <c r="A166" s="74"/>
      <c r="B166" s="15" t="s">
        <v>25</v>
      </c>
      <c r="C166" s="16">
        <v>20</v>
      </c>
      <c r="D166" s="7">
        <v>0.24</v>
      </c>
      <c r="E166" s="7">
        <v>0.6</v>
      </c>
      <c r="F166" s="7">
        <v>1.95</v>
      </c>
      <c r="G166" s="7">
        <v>14.2</v>
      </c>
      <c r="H166" s="7">
        <v>759</v>
      </c>
    </row>
    <row r="167" spans="1:8" ht="15" customHeight="1" x14ac:dyDescent="0.3">
      <c r="A167" s="74"/>
      <c r="B167" s="15" t="s">
        <v>84</v>
      </c>
      <c r="C167" s="16">
        <v>70</v>
      </c>
      <c r="D167" s="7">
        <v>9.52</v>
      </c>
      <c r="E167" s="7">
        <v>8.82</v>
      </c>
      <c r="F167" s="7">
        <v>4.24</v>
      </c>
      <c r="G167" s="7">
        <v>63.84</v>
      </c>
      <c r="H167" s="7">
        <v>622</v>
      </c>
    </row>
    <row r="168" spans="1:8" ht="15" customHeight="1" x14ac:dyDescent="0.3">
      <c r="A168" s="74"/>
      <c r="B168" s="15" t="s">
        <v>47</v>
      </c>
      <c r="C168" s="16">
        <v>200</v>
      </c>
      <c r="D168" s="7">
        <v>0.12</v>
      </c>
      <c r="E168" s="7">
        <v>0.05</v>
      </c>
      <c r="F168" s="7">
        <v>13.85</v>
      </c>
      <c r="G168" s="7">
        <v>57.15</v>
      </c>
      <c r="H168" s="7">
        <v>860</v>
      </c>
    </row>
    <row r="169" spans="1:8" x14ac:dyDescent="0.3">
      <c r="A169" s="74"/>
      <c r="B169" s="7" t="s">
        <v>28</v>
      </c>
      <c r="C169" s="8">
        <v>20</v>
      </c>
      <c r="D169" s="7">
        <v>1.58</v>
      </c>
      <c r="E169" s="7">
        <v>0.2</v>
      </c>
      <c r="F169" s="7">
        <v>9.66</v>
      </c>
      <c r="G169" s="7">
        <v>47</v>
      </c>
      <c r="H169" s="7">
        <v>11</v>
      </c>
    </row>
    <row r="170" spans="1:8" x14ac:dyDescent="0.3">
      <c r="A170" s="74"/>
      <c r="B170" s="41" t="s">
        <v>29</v>
      </c>
      <c r="C170" s="10">
        <v>30</v>
      </c>
      <c r="D170" s="41">
        <v>2.2000000000000002</v>
      </c>
      <c r="E170" s="41">
        <v>0.4</v>
      </c>
      <c r="F170" s="41">
        <v>15.4</v>
      </c>
      <c r="G170" s="41">
        <v>75</v>
      </c>
      <c r="H170" s="41">
        <v>12</v>
      </c>
    </row>
    <row r="171" spans="1:8" x14ac:dyDescent="0.3">
      <c r="A171" s="11" t="s">
        <v>30</v>
      </c>
      <c r="B171" s="11"/>
      <c r="C171" s="12"/>
      <c r="D171" s="11">
        <f>SUM(D163:D170)</f>
        <v>34.43</v>
      </c>
      <c r="E171" s="11">
        <f>SUM(E163:E170)</f>
        <v>21.939999999999998</v>
      </c>
      <c r="F171" s="11">
        <f>SUM(F163:F170)</f>
        <v>115.59</v>
      </c>
      <c r="G171" s="11">
        <f>SUM(G163:G170)</f>
        <v>676.9799999999999</v>
      </c>
      <c r="H171" s="11"/>
    </row>
    <row r="172" spans="1:8" x14ac:dyDescent="0.3">
      <c r="A172" s="74" t="s">
        <v>31</v>
      </c>
      <c r="B172" s="4" t="s">
        <v>58</v>
      </c>
      <c r="C172" s="5">
        <v>200</v>
      </c>
      <c r="D172" s="4">
        <v>4.05</v>
      </c>
      <c r="E172" s="4">
        <v>3.75</v>
      </c>
      <c r="F172" s="4">
        <v>16.2</v>
      </c>
      <c r="G172" s="4">
        <v>118.5</v>
      </c>
      <c r="H172" s="4">
        <v>966</v>
      </c>
    </row>
    <row r="173" spans="1:8" x14ac:dyDescent="0.3">
      <c r="A173" s="74"/>
      <c r="B173" s="41" t="s">
        <v>59</v>
      </c>
      <c r="C173" s="10">
        <v>20</v>
      </c>
      <c r="D173" s="41">
        <v>1.88</v>
      </c>
      <c r="E173" s="41">
        <v>2.4500000000000002</v>
      </c>
      <c r="F173" s="41">
        <v>18.600000000000001</v>
      </c>
      <c r="G173" s="41">
        <v>104.25</v>
      </c>
      <c r="H173" s="41">
        <v>20</v>
      </c>
    </row>
    <row r="174" spans="1:8" x14ac:dyDescent="0.3">
      <c r="A174" s="11" t="s">
        <v>34</v>
      </c>
      <c r="B174" s="11"/>
      <c r="C174" s="12"/>
      <c r="D174" s="11">
        <f>SUM(D172:D173)</f>
        <v>5.93</v>
      </c>
      <c r="E174" s="11">
        <f>SUM(E172:E173)</f>
        <v>6.2</v>
      </c>
      <c r="F174" s="11">
        <f>SUM(F172:F173)</f>
        <v>34.799999999999997</v>
      </c>
      <c r="G174" s="11">
        <f>SUM(G172:G173)</f>
        <v>222.75</v>
      </c>
      <c r="H174" s="11"/>
    </row>
    <row r="175" spans="1:8" x14ac:dyDescent="0.3">
      <c r="A175" s="76" t="s">
        <v>35</v>
      </c>
      <c r="B175" s="4" t="s">
        <v>85</v>
      </c>
      <c r="C175" s="5">
        <v>100</v>
      </c>
      <c r="D175" s="4">
        <v>13.66</v>
      </c>
      <c r="E175" s="4">
        <v>9.0399999999999991</v>
      </c>
      <c r="F175" s="4">
        <v>9.92</v>
      </c>
      <c r="G175" s="4">
        <v>81.33</v>
      </c>
      <c r="H175" s="4">
        <v>469</v>
      </c>
    </row>
    <row r="176" spans="1:8" x14ac:dyDescent="0.3">
      <c r="A176" s="76"/>
      <c r="B176" s="4" t="s">
        <v>105</v>
      </c>
      <c r="C176" s="5">
        <v>50</v>
      </c>
      <c r="D176" s="4">
        <v>0.04</v>
      </c>
      <c r="E176" s="4">
        <v>0</v>
      </c>
      <c r="F176" s="4">
        <v>3.11</v>
      </c>
      <c r="G176" s="4">
        <v>12.6</v>
      </c>
      <c r="H176" s="4" t="s">
        <v>107</v>
      </c>
    </row>
    <row r="177" spans="1:8" x14ac:dyDescent="0.3">
      <c r="A177" s="76"/>
      <c r="B177" s="32" t="s">
        <v>38</v>
      </c>
      <c r="C177" s="33">
        <v>200</v>
      </c>
      <c r="D177" s="32"/>
      <c r="E177" s="32"/>
      <c r="F177" s="32">
        <v>8.0299999999999994</v>
      </c>
      <c r="G177" s="32">
        <v>32.090000000000003</v>
      </c>
      <c r="H177" s="32">
        <v>943</v>
      </c>
    </row>
    <row r="178" spans="1:8" x14ac:dyDescent="0.3">
      <c r="A178" s="1" t="s">
        <v>39</v>
      </c>
      <c r="B178" s="1"/>
      <c r="C178" s="14"/>
      <c r="D178" s="1">
        <f>SUM(D175:D177)</f>
        <v>13.7</v>
      </c>
      <c r="E178" s="1">
        <f>SUM(E175:E177)</f>
        <v>9.0399999999999991</v>
      </c>
      <c r="F178" s="1">
        <f>SUM(F175:F177)</f>
        <v>21.06</v>
      </c>
      <c r="G178" s="1">
        <f>SUM(G175:G177)</f>
        <v>126.02</v>
      </c>
      <c r="H178" s="1"/>
    </row>
    <row r="179" spans="1:8" ht="30" customHeight="1" x14ac:dyDescent="0.3">
      <c r="A179" s="39" t="s">
        <v>40</v>
      </c>
      <c r="B179" s="1"/>
      <c r="C179" s="1"/>
      <c r="D179" s="1">
        <f>D160+D162+D171+D174+D178</f>
        <v>65.509999999999991</v>
      </c>
      <c r="E179" s="1">
        <f>E160+E162+E171+E174+E178</f>
        <v>52.36</v>
      </c>
      <c r="F179" s="1">
        <f>F160+F162+F171+F174+F178</f>
        <v>245.76</v>
      </c>
      <c r="G179" s="1">
        <f>G160+G162+G171+G174+G178</f>
        <v>1569.34</v>
      </c>
      <c r="H179" s="1"/>
    </row>
    <row r="182" spans="1:8" ht="15.75" customHeight="1" x14ac:dyDescent="0.3">
      <c r="A182" s="74" t="s">
        <v>0</v>
      </c>
      <c r="B182" s="74" t="s">
        <v>1</v>
      </c>
      <c r="C182" s="74" t="s">
        <v>2</v>
      </c>
      <c r="D182" s="75" t="s">
        <v>3</v>
      </c>
      <c r="E182" s="75"/>
      <c r="F182" s="75"/>
      <c r="G182" s="73" t="s">
        <v>4</v>
      </c>
      <c r="H182" s="73" t="s">
        <v>5</v>
      </c>
    </row>
    <row r="183" spans="1:8" ht="31.5" customHeight="1" x14ac:dyDescent="0.3">
      <c r="A183" s="74"/>
      <c r="B183" s="74"/>
      <c r="C183" s="74"/>
      <c r="D183" s="1" t="s">
        <v>6</v>
      </c>
      <c r="E183" s="1" t="s">
        <v>7</v>
      </c>
      <c r="F183" s="2" t="s">
        <v>8</v>
      </c>
      <c r="G183" s="73"/>
      <c r="H183" s="73"/>
    </row>
    <row r="184" spans="1:8" x14ac:dyDescent="0.3">
      <c r="A184" s="40" t="s">
        <v>81</v>
      </c>
      <c r="B184" s="40"/>
      <c r="C184" s="40"/>
      <c r="D184" s="40"/>
      <c r="E184" s="40"/>
      <c r="F184" s="40"/>
      <c r="G184" s="40"/>
      <c r="H184" s="40"/>
    </row>
    <row r="185" spans="1:8" x14ac:dyDescent="0.3">
      <c r="A185" s="40" t="s">
        <v>41</v>
      </c>
      <c r="B185" s="40"/>
      <c r="C185" s="40"/>
      <c r="D185" s="40"/>
      <c r="E185" s="40"/>
      <c r="F185" s="40"/>
      <c r="G185" s="40"/>
      <c r="H185" s="40"/>
    </row>
    <row r="186" spans="1:8" x14ac:dyDescent="0.3">
      <c r="A186" s="74" t="s">
        <v>11</v>
      </c>
      <c r="B186" s="4" t="s">
        <v>73</v>
      </c>
      <c r="C186" s="5">
        <v>200</v>
      </c>
      <c r="D186" s="4">
        <v>5.87</v>
      </c>
      <c r="E186" s="4">
        <v>5.35</v>
      </c>
      <c r="F186" s="4">
        <v>31</v>
      </c>
      <c r="G186" s="4">
        <v>147</v>
      </c>
      <c r="H186" s="4">
        <v>235</v>
      </c>
    </row>
    <row r="187" spans="1:8" x14ac:dyDescent="0.3">
      <c r="A187" s="74"/>
      <c r="B187" s="7" t="s">
        <v>38</v>
      </c>
      <c r="C187" s="8">
        <v>200</v>
      </c>
      <c r="D187" s="7"/>
      <c r="E187" s="7"/>
      <c r="F187" s="7">
        <v>8.0299999999999994</v>
      </c>
      <c r="G187" s="7">
        <v>32.090000000000003</v>
      </c>
      <c r="H187" s="7">
        <v>943</v>
      </c>
    </row>
    <row r="188" spans="1:8" x14ac:dyDescent="0.3">
      <c r="A188" s="74"/>
      <c r="B188" s="7" t="s">
        <v>14</v>
      </c>
      <c r="C188" s="8">
        <v>30</v>
      </c>
      <c r="D188" s="7">
        <v>2.2799999999999998</v>
      </c>
      <c r="E188" s="7">
        <v>1.2</v>
      </c>
      <c r="F188" s="7">
        <v>16.260000000000002</v>
      </c>
      <c r="G188" s="7">
        <v>86.1</v>
      </c>
      <c r="H188" s="7">
        <v>10</v>
      </c>
    </row>
    <row r="189" spans="1:8" x14ac:dyDescent="0.3">
      <c r="A189" s="74"/>
      <c r="B189" s="41" t="s">
        <v>15</v>
      </c>
      <c r="C189" s="10">
        <v>5</v>
      </c>
      <c r="D189" s="41">
        <v>0.03</v>
      </c>
      <c r="E189" s="41">
        <v>4.13</v>
      </c>
      <c r="F189" s="41">
        <v>0.05</v>
      </c>
      <c r="G189" s="41">
        <v>67</v>
      </c>
      <c r="H189" s="41">
        <v>41</v>
      </c>
    </row>
    <row r="190" spans="1:8" x14ac:dyDescent="0.3">
      <c r="A190" s="11" t="s">
        <v>16</v>
      </c>
      <c r="B190" s="11"/>
      <c r="C190" s="12"/>
      <c r="D190" s="11">
        <f>SUM(D186:D189)</f>
        <v>8.18</v>
      </c>
      <c r="E190" s="11">
        <f>SUM(E186:E189)</f>
        <v>10.68</v>
      </c>
      <c r="F190" s="11">
        <f>SUM(F186:F189)</f>
        <v>55.34</v>
      </c>
      <c r="G190" s="11">
        <f>SUM(G186:G189)</f>
        <v>332.19</v>
      </c>
      <c r="H190" s="11"/>
    </row>
    <row r="191" spans="1:8" x14ac:dyDescent="0.3">
      <c r="A191" s="1" t="s">
        <v>17</v>
      </c>
      <c r="B191" s="1" t="s">
        <v>18</v>
      </c>
      <c r="C191" s="14">
        <v>150</v>
      </c>
      <c r="D191" s="1">
        <v>0.75</v>
      </c>
      <c r="E191" s="1">
        <v>0.15</v>
      </c>
      <c r="F191" s="1">
        <v>15.15</v>
      </c>
      <c r="G191" s="1">
        <v>69</v>
      </c>
      <c r="H191" s="1">
        <v>15</v>
      </c>
    </row>
    <row r="192" spans="1:8" x14ac:dyDescent="0.3">
      <c r="A192" s="11" t="s">
        <v>19</v>
      </c>
      <c r="B192" s="11"/>
      <c r="C192" s="14"/>
      <c r="D192" s="1">
        <v>0.75</v>
      </c>
      <c r="E192" s="1">
        <v>0.15</v>
      </c>
      <c r="F192" s="1">
        <v>15.15</v>
      </c>
      <c r="G192" s="1">
        <v>69</v>
      </c>
      <c r="H192" s="11"/>
    </row>
    <row r="193" spans="1:8" ht="30" customHeight="1" x14ac:dyDescent="0.3">
      <c r="A193" s="74" t="s">
        <v>20</v>
      </c>
      <c r="B193" s="43" t="s">
        <v>86</v>
      </c>
      <c r="C193" s="44">
        <v>60</v>
      </c>
      <c r="D193" s="45">
        <v>0.86</v>
      </c>
      <c r="E193" s="45">
        <v>1.34</v>
      </c>
      <c r="F193" s="45">
        <v>4.93</v>
      </c>
      <c r="G193" s="45">
        <v>21.64</v>
      </c>
      <c r="H193" s="4">
        <v>312</v>
      </c>
    </row>
    <row r="194" spans="1:8" ht="30" customHeight="1" x14ac:dyDescent="0.3">
      <c r="A194" s="74"/>
      <c r="B194" s="46" t="s">
        <v>87</v>
      </c>
      <c r="C194" s="16">
        <v>200</v>
      </c>
      <c r="D194" s="17">
        <v>21.71</v>
      </c>
      <c r="E194" s="17">
        <v>7.46</v>
      </c>
      <c r="F194" s="17">
        <v>23.91</v>
      </c>
      <c r="G194" s="17">
        <v>126</v>
      </c>
      <c r="H194" s="7">
        <v>213</v>
      </c>
    </row>
    <row r="195" spans="1:8" ht="13.95" customHeight="1" x14ac:dyDescent="0.3">
      <c r="A195" s="74"/>
      <c r="B195" s="46" t="s">
        <v>88</v>
      </c>
      <c r="C195" s="16">
        <v>200</v>
      </c>
      <c r="D195" s="17">
        <v>13.5</v>
      </c>
      <c r="E195" s="17">
        <v>16.899999999999999</v>
      </c>
      <c r="F195" s="17">
        <v>11.6</v>
      </c>
      <c r="G195" s="17">
        <v>253</v>
      </c>
      <c r="H195" s="7" t="s">
        <v>113</v>
      </c>
    </row>
    <row r="196" spans="1:8" ht="15" customHeight="1" x14ac:dyDescent="0.3">
      <c r="A196" s="74"/>
      <c r="B196" s="15" t="s">
        <v>27</v>
      </c>
      <c r="C196" s="16">
        <v>200</v>
      </c>
      <c r="D196" s="7">
        <v>0.28000000000000003</v>
      </c>
      <c r="E196" s="7">
        <v>0.04</v>
      </c>
      <c r="F196" s="7">
        <v>15.5</v>
      </c>
      <c r="G196" s="7">
        <v>88</v>
      </c>
      <c r="H196" s="7">
        <v>868</v>
      </c>
    </row>
    <row r="197" spans="1:8" x14ac:dyDescent="0.3">
      <c r="A197" s="74"/>
      <c r="B197" s="7" t="s">
        <v>28</v>
      </c>
      <c r="C197" s="8">
        <v>20</v>
      </c>
      <c r="D197" s="7">
        <v>1.58</v>
      </c>
      <c r="E197" s="7">
        <v>0.2</v>
      </c>
      <c r="F197" s="7">
        <v>9.66</v>
      </c>
      <c r="G197" s="7">
        <v>47</v>
      </c>
      <c r="H197" s="7">
        <v>11</v>
      </c>
    </row>
    <row r="198" spans="1:8" x14ac:dyDescent="0.3">
      <c r="A198" s="74"/>
      <c r="B198" s="41" t="s">
        <v>29</v>
      </c>
      <c r="C198" s="10">
        <v>30</v>
      </c>
      <c r="D198" s="41">
        <v>2.2000000000000002</v>
      </c>
      <c r="E198" s="41">
        <v>0.4</v>
      </c>
      <c r="F198" s="41">
        <v>15.4</v>
      </c>
      <c r="G198" s="41">
        <v>75</v>
      </c>
      <c r="H198" s="41">
        <v>12</v>
      </c>
    </row>
    <row r="199" spans="1:8" x14ac:dyDescent="0.3">
      <c r="A199" s="11" t="s">
        <v>30</v>
      </c>
      <c r="B199" s="11"/>
      <c r="C199" s="12"/>
      <c r="D199" s="11">
        <f>SUM(D193:D198)</f>
        <v>40.130000000000003</v>
      </c>
      <c r="E199" s="11">
        <f>SUM(E193:E198)</f>
        <v>26.339999999999996</v>
      </c>
      <c r="F199" s="11">
        <f>SUM(F193:F198)</f>
        <v>81</v>
      </c>
      <c r="G199" s="11">
        <f>SUM(G193:G198)</f>
        <v>610.64</v>
      </c>
      <c r="H199" s="11"/>
    </row>
    <row r="200" spans="1:8" x14ac:dyDescent="0.3">
      <c r="A200" s="74" t="s">
        <v>31</v>
      </c>
      <c r="B200" s="4" t="s">
        <v>71</v>
      </c>
      <c r="C200" s="5">
        <v>200</v>
      </c>
      <c r="D200" s="4">
        <v>0.02</v>
      </c>
      <c r="E200" s="4">
        <v>0.02</v>
      </c>
      <c r="F200" s="4">
        <v>5.73</v>
      </c>
      <c r="G200" s="4">
        <v>127</v>
      </c>
      <c r="H200" s="4">
        <v>869</v>
      </c>
    </row>
    <row r="201" spans="1:8" x14ac:dyDescent="0.3">
      <c r="A201" s="74"/>
      <c r="B201" s="41" t="s">
        <v>72</v>
      </c>
      <c r="C201" s="10">
        <v>50</v>
      </c>
      <c r="D201" s="41">
        <v>4.67</v>
      </c>
      <c r="E201" s="41">
        <v>5.96</v>
      </c>
      <c r="F201" s="41">
        <v>35</v>
      </c>
      <c r="G201" s="41">
        <v>144</v>
      </c>
      <c r="H201" s="41">
        <v>1050</v>
      </c>
    </row>
    <row r="202" spans="1:8" x14ac:dyDescent="0.3">
      <c r="A202" s="11" t="s">
        <v>34</v>
      </c>
      <c r="B202" s="11"/>
      <c r="C202" s="12"/>
      <c r="D202" s="11">
        <f>SUM(D200:D201)</f>
        <v>4.6899999999999995</v>
      </c>
      <c r="E202" s="11">
        <f>SUM(E200:E201)</f>
        <v>5.9799999999999995</v>
      </c>
      <c r="F202" s="11">
        <f>SUM(F200:F201)</f>
        <v>40.730000000000004</v>
      </c>
      <c r="G202" s="11">
        <f>SUM(G200:G201)</f>
        <v>271</v>
      </c>
      <c r="H202" s="11"/>
    </row>
    <row r="203" spans="1:8" x14ac:dyDescent="0.3">
      <c r="A203" s="76" t="s">
        <v>35</v>
      </c>
      <c r="B203" s="4" t="s">
        <v>89</v>
      </c>
      <c r="C203" s="5">
        <v>150</v>
      </c>
      <c r="D203" s="4">
        <v>10.51</v>
      </c>
      <c r="E203" s="4">
        <v>2.68</v>
      </c>
      <c r="F203" s="4">
        <v>4.63</v>
      </c>
      <c r="G203" s="4">
        <v>86.82</v>
      </c>
      <c r="H203" s="4">
        <v>447</v>
      </c>
    </row>
    <row r="204" spans="1:8" x14ac:dyDescent="0.3">
      <c r="A204" s="76"/>
      <c r="B204" s="32" t="s">
        <v>90</v>
      </c>
      <c r="C204" s="33">
        <v>200</v>
      </c>
      <c r="D204" s="32">
        <v>1.45</v>
      </c>
      <c r="E204" s="32">
        <v>1.25</v>
      </c>
      <c r="F204" s="32">
        <v>17.43</v>
      </c>
      <c r="G204" s="32">
        <v>91.59</v>
      </c>
      <c r="H204" s="32">
        <v>945</v>
      </c>
    </row>
    <row r="205" spans="1:8" x14ac:dyDescent="0.3">
      <c r="A205" s="76"/>
      <c r="B205" s="11" t="s">
        <v>28</v>
      </c>
      <c r="C205" s="12">
        <v>20</v>
      </c>
      <c r="D205" s="11">
        <v>1.58</v>
      </c>
      <c r="E205" s="11">
        <v>0.2</v>
      </c>
      <c r="F205" s="11">
        <v>9.66</v>
      </c>
      <c r="G205" s="11">
        <v>47</v>
      </c>
      <c r="H205" s="11">
        <v>11</v>
      </c>
    </row>
    <row r="206" spans="1:8" x14ac:dyDescent="0.3">
      <c r="A206" s="1" t="s">
        <v>39</v>
      </c>
      <c r="B206" s="1"/>
      <c r="C206" s="14"/>
      <c r="D206" s="1">
        <f>SUM(D203:D205)</f>
        <v>13.54</v>
      </c>
      <c r="E206" s="1">
        <f>SUM(E203:E205)</f>
        <v>4.13</v>
      </c>
      <c r="F206" s="1">
        <f>SUM(F203:F205)</f>
        <v>31.72</v>
      </c>
      <c r="G206" s="1">
        <f>SUM(G203:G205)</f>
        <v>225.41</v>
      </c>
      <c r="H206" s="1"/>
    </row>
    <row r="207" spans="1:8" ht="30" customHeight="1" x14ac:dyDescent="0.3">
      <c r="A207" s="39" t="s">
        <v>40</v>
      </c>
      <c r="B207" s="1"/>
      <c r="C207" s="1"/>
      <c r="D207" s="1">
        <f>D190+D192+D199+D202+D206</f>
        <v>67.289999999999992</v>
      </c>
      <c r="E207" s="1">
        <f>E190+E192+E199+E202+E206</f>
        <v>47.279999999999994</v>
      </c>
      <c r="F207" s="1">
        <f>F190+F192+F199+F202+F206</f>
        <v>223.94000000000003</v>
      </c>
      <c r="G207" s="1">
        <f>G190+G192+G199+G202+G206</f>
        <v>1508.24</v>
      </c>
      <c r="H207" s="1"/>
    </row>
    <row r="209" spans="1:8" ht="15.75" customHeight="1" x14ac:dyDescent="0.3">
      <c r="A209" s="74" t="s">
        <v>0</v>
      </c>
      <c r="B209" s="74" t="s">
        <v>1</v>
      </c>
      <c r="C209" s="74" t="s">
        <v>2</v>
      </c>
      <c r="D209" s="75" t="s">
        <v>3</v>
      </c>
      <c r="E209" s="75"/>
      <c r="F209" s="75"/>
      <c r="G209" s="73" t="s">
        <v>4</v>
      </c>
      <c r="H209" s="73" t="s">
        <v>5</v>
      </c>
    </row>
    <row r="210" spans="1:8" ht="30" customHeight="1" x14ac:dyDescent="0.3">
      <c r="A210" s="74"/>
      <c r="B210" s="74"/>
      <c r="C210" s="74"/>
      <c r="D210" s="1" t="s">
        <v>6</v>
      </c>
      <c r="E210" s="1" t="s">
        <v>7</v>
      </c>
      <c r="F210" s="2" t="s">
        <v>8</v>
      </c>
      <c r="G210" s="73"/>
      <c r="H210" s="73"/>
    </row>
    <row r="211" spans="1:8" x14ac:dyDescent="0.3">
      <c r="A211" s="40" t="s">
        <v>81</v>
      </c>
      <c r="B211" s="40"/>
      <c r="C211" s="40"/>
      <c r="D211" s="40"/>
      <c r="E211" s="40"/>
      <c r="F211" s="40"/>
      <c r="G211" s="40"/>
      <c r="H211" s="40"/>
    </row>
    <row r="212" spans="1:8" x14ac:dyDescent="0.3">
      <c r="A212" s="40" t="s">
        <v>52</v>
      </c>
      <c r="B212" s="40"/>
      <c r="C212" s="40"/>
      <c r="D212" s="40"/>
      <c r="E212" s="40"/>
      <c r="F212" s="40"/>
      <c r="G212" s="40"/>
      <c r="H212" s="40"/>
    </row>
    <row r="213" spans="1:8" x14ac:dyDescent="0.3">
      <c r="A213" s="74" t="s">
        <v>11</v>
      </c>
      <c r="B213" s="4" t="s">
        <v>53</v>
      </c>
      <c r="C213" s="5">
        <v>200</v>
      </c>
      <c r="D213" s="4">
        <v>3.3</v>
      </c>
      <c r="E213" s="4">
        <v>6.28</v>
      </c>
      <c r="F213" s="4">
        <v>17.649999999999999</v>
      </c>
      <c r="G213" s="4">
        <v>155.65</v>
      </c>
      <c r="H213" s="4" t="s">
        <v>110</v>
      </c>
    </row>
    <row r="214" spans="1:8" ht="15" thickBot="1" x14ac:dyDescent="0.35">
      <c r="A214" s="74"/>
      <c r="B214" s="7" t="s">
        <v>54</v>
      </c>
      <c r="C214" s="8">
        <v>200</v>
      </c>
      <c r="D214" s="7">
        <v>4.46</v>
      </c>
      <c r="E214" s="7">
        <v>3.55</v>
      </c>
      <c r="F214" s="7">
        <v>23.85</v>
      </c>
      <c r="G214" s="7">
        <v>156.83000000000001</v>
      </c>
      <c r="H214" s="7">
        <v>959</v>
      </c>
    </row>
    <row r="215" spans="1:8" ht="15" thickBot="1" x14ac:dyDescent="0.35">
      <c r="A215" s="74"/>
      <c r="B215" s="7" t="s">
        <v>14</v>
      </c>
      <c r="C215" s="8">
        <v>30</v>
      </c>
      <c r="D215" s="7">
        <v>2.2799999999999998</v>
      </c>
      <c r="E215" s="7">
        <v>1.2</v>
      </c>
      <c r="F215" s="7">
        <v>16.260000000000002</v>
      </c>
      <c r="G215" s="7">
        <v>86.1</v>
      </c>
      <c r="H215" s="7">
        <v>10</v>
      </c>
    </row>
    <row r="216" spans="1:8" ht="15" thickBot="1" x14ac:dyDescent="0.35">
      <c r="A216" s="74"/>
      <c r="B216" s="72" t="s">
        <v>106</v>
      </c>
      <c r="C216" s="37">
        <v>10</v>
      </c>
      <c r="D216" s="72">
        <v>2.3199999999999998</v>
      </c>
      <c r="E216" s="72">
        <v>0.24</v>
      </c>
      <c r="F216" s="72">
        <v>20.079999999999998</v>
      </c>
      <c r="G216" s="72">
        <v>92</v>
      </c>
      <c r="H216" s="72">
        <v>86</v>
      </c>
    </row>
    <row r="217" spans="1:8" ht="15" thickBot="1" x14ac:dyDescent="0.35">
      <c r="A217" s="74"/>
      <c r="B217" s="41" t="s">
        <v>15</v>
      </c>
      <c r="C217" s="10">
        <v>5</v>
      </c>
      <c r="D217" s="41">
        <v>0.03</v>
      </c>
      <c r="E217" s="41">
        <v>4.13</v>
      </c>
      <c r="F217" s="41">
        <v>0.05</v>
      </c>
      <c r="G217" s="41">
        <v>67</v>
      </c>
      <c r="H217" s="41">
        <v>41</v>
      </c>
    </row>
    <row r="218" spans="1:8" x14ac:dyDescent="0.3">
      <c r="A218" s="11" t="s">
        <v>16</v>
      </c>
      <c r="B218" s="11"/>
      <c r="C218" s="12"/>
      <c r="D218" s="11">
        <f>SUM(D213:D217)</f>
        <v>12.389999999999999</v>
      </c>
      <c r="E218" s="11">
        <f>SUM(E213:E217)</f>
        <v>15.399999999999999</v>
      </c>
      <c r="F218" s="11">
        <f>SUM(F213:F217)</f>
        <v>77.89</v>
      </c>
      <c r="G218" s="11">
        <f>SUM(G213:G217)</f>
        <v>557.58000000000004</v>
      </c>
      <c r="H218" s="11"/>
    </row>
    <row r="219" spans="1:8" x14ac:dyDescent="0.3">
      <c r="A219" s="1" t="s">
        <v>17</v>
      </c>
      <c r="B219" s="1" t="s">
        <v>18</v>
      </c>
      <c r="C219" s="14">
        <v>150</v>
      </c>
      <c r="D219" s="1">
        <v>0.75</v>
      </c>
      <c r="E219" s="1">
        <v>0.15</v>
      </c>
      <c r="F219" s="1">
        <v>15.15</v>
      </c>
      <c r="G219" s="1">
        <v>69</v>
      </c>
      <c r="H219" s="1">
        <v>15</v>
      </c>
    </row>
    <row r="220" spans="1:8" x14ac:dyDescent="0.3">
      <c r="A220" s="11" t="s">
        <v>19</v>
      </c>
      <c r="B220" s="11"/>
      <c r="C220" s="12"/>
      <c r="D220" s="1">
        <v>0.75</v>
      </c>
      <c r="E220" s="1">
        <v>0.15</v>
      </c>
      <c r="F220" s="1">
        <v>15.15</v>
      </c>
      <c r="G220" s="1">
        <v>69</v>
      </c>
      <c r="H220" s="11"/>
    </row>
    <row r="221" spans="1:8" ht="15" customHeight="1" x14ac:dyDescent="0.3">
      <c r="A221" s="74" t="s">
        <v>20</v>
      </c>
      <c r="B221" s="43" t="s">
        <v>43</v>
      </c>
      <c r="C221" s="5">
        <v>60</v>
      </c>
      <c r="D221" s="4">
        <v>1.43</v>
      </c>
      <c r="E221" s="4">
        <v>3.35</v>
      </c>
      <c r="F221" s="4">
        <v>8.35</v>
      </c>
      <c r="G221" s="4">
        <v>56.79</v>
      </c>
      <c r="H221" s="4">
        <v>314</v>
      </c>
    </row>
    <row r="222" spans="1:8" ht="30" customHeight="1" x14ac:dyDescent="0.3">
      <c r="A222" s="74"/>
      <c r="B222" s="46" t="s">
        <v>91</v>
      </c>
      <c r="C222" s="16">
        <v>200</v>
      </c>
      <c r="D222" s="17">
        <v>12.85</v>
      </c>
      <c r="E222" s="17">
        <v>6.61</v>
      </c>
      <c r="F222" s="17">
        <v>5.24</v>
      </c>
      <c r="G222" s="17">
        <v>71.900000000000006</v>
      </c>
      <c r="H222" s="7">
        <v>208</v>
      </c>
    </row>
    <row r="223" spans="1:8" ht="15" customHeight="1" thickBot="1" x14ac:dyDescent="0.35">
      <c r="A223" s="74"/>
      <c r="B223" s="15" t="s">
        <v>118</v>
      </c>
      <c r="C223" s="16">
        <v>200</v>
      </c>
      <c r="D223" s="7">
        <v>10.7</v>
      </c>
      <c r="E223" s="7">
        <v>11.79</v>
      </c>
      <c r="F223" s="7">
        <v>21.23</v>
      </c>
      <c r="G223" s="7">
        <v>220.03</v>
      </c>
      <c r="H223" s="7">
        <v>590</v>
      </c>
    </row>
    <row r="224" spans="1:8" ht="14.25" customHeight="1" thickBot="1" x14ac:dyDescent="0.35">
      <c r="A224" s="74"/>
      <c r="B224" s="15" t="s">
        <v>47</v>
      </c>
      <c r="C224" s="16">
        <v>200</v>
      </c>
      <c r="D224" s="17">
        <v>0.12</v>
      </c>
      <c r="E224" s="17">
        <v>0.05</v>
      </c>
      <c r="F224" s="17">
        <v>13.85</v>
      </c>
      <c r="G224" s="17">
        <v>57.15</v>
      </c>
      <c r="H224" s="7">
        <v>860</v>
      </c>
    </row>
    <row r="225" spans="1:8" x14ac:dyDescent="0.3">
      <c r="A225" s="74"/>
      <c r="B225" s="7" t="s">
        <v>28</v>
      </c>
      <c r="C225" s="8">
        <v>20</v>
      </c>
      <c r="D225" s="7">
        <v>1.58</v>
      </c>
      <c r="E225" s="7">
        <v>0.2</v>
      </c>
      <c r="F225" s="7">
        <v>9.66</v>
      </c>
      <c r="G225" s="7">
        <v>47</v>
      </c>
      <c r="H225" s="7">
        <v>11</v>
      </c>
    </row>
    <row r="226" spans="1:8" x14ac:dyDescent="0.3">
      <c r="A226" s="74"/>
      <c r="B226" s="41" t="s">
        <v>29</v>
      </c>
      <c r="C226" s="10">
        <v>30</v>
      </c>
      <c r="D226" s="41">
        <v>2.2000000000000002</v>
      </c>
      <c r="E226" s="41">
        <v>0.4</v>
      </c>
      <c r="F226" s="41">
        <v>15.4</v>
      </c>
      <c r="G226" s="41">
        <v>75</v>
      </c>
      <c r="H226" s="41">
        <v>12</v>
      </c>
    </row>
    <row r="227" spans="1:8" x14ac:dyDescent="0.3">
      <c r="A227" s="11" t="s">
        <v>30</v>
      </c>
      <c r="B227" s="11"/>
      <c r="C227" s="12"/>
      <c r="D227" s="11">
        <f>SUM(D221:D226)</f>
        <v>28.88</v>
      </c>
      <c r="E227" s="11">
        <f>SUM(E221:E226)</f>
        <v>22.4</v>
      </c>
      <c r="F227" s="11">
        <f>SUM(F221:F226)</f>
        <v>73.73</v>
      </c>
      <c r="G227" s="11">
        <f>SUM(G221:G226)</f>
        <v>527.87</v>
      </c>
      <c r="H227" s="11"/>
    </row>
    <row r="228" spans="1:8" x14ac:dyDescent="0.3">
      <c r="A228" s="74" t="s">
        <v>31</v>
      </c>
      <c r="B228" s="4" t="s">
        <v>32</v>
      </c>
      <c r="C228" s="5">
        <v>200</v>
      </c>
      <c r="D228" s="4">
        <v>5.8</v>
      </c>
      <c r="E228" s="4">
        <v>5</v>
      </c>
      <c r="F228" s="4">
        <v>9.6</v>
      </c>
      <c r="G228" s="4">
        <v>126</v>
      </c>
      <c r="H228" s="4">
        <v>965</v>
      </c>
    </row>
    <row r="229" spans="1:8" x14ac:dyDescent="0.3">
      <c r="A229" s="74"/>
      <c r="B229" s="41" t="s">
        <v>33</v>
      </c>
      <c r="C229" s="10">
        <v>20</v>
      </c>
      <c r="D229" s="41">
        <v>1.6</v>
      </c>
      <c r="E229" s="41">
        <v>2.8</v>
      </c>
      <c r="F229" s="41">
        <v>6.6</v>
      </c>
      <c r="G229" s="41">
        <v>58.2</v>
      </c>
      <c r="H229" s="41">
        <v>18</v>
      </c>
    </row>
    <row r="230" spans="1:8" x14ac:dyDescent="0.3">
      <c r="A230" s="11" t="s">
        <v>34</v>
      </c>
      <c r="B230" s="11"/>
      <c r="C230" s="12"/>
      <c r="D230" s="11">
        <f>SUM(D228:D229)</f>
        <v>7.4</v>
      </c>
      <c r="E230" s="11">
        <f>SUM(E228:E229)</f>
        <v>7.8</v>
      </c>
      <c r="F230" s="11">
        <f>SUM(F228:F229)</f>
        <v>16.2</v>
      </c>
      <c r="G230" s="11">
        <f>SUM(G228:G229)</f>
        <v>184.2</v>
      </c>
      <c r="H230" s="11"/>
    </row>
    <row r="231" spans="1:8" x14ac:dyDescent="0.3">
      <c r="A231" s="76" t="s">
        <v>35</v>
      </c>
      <c r="B231" s="4" t="s">
        <v>92</v>
      </c>
      <c r="C231" s="5">
        <v>70</v>
      </c>
      <c r="D231" s="4">
        <v>12.1</v>
      </c>
      <c r="E231" s="4">
        <v>8.9600000000000009</v>
      </c>
      <c r="F231" s="4">
        <v>2.86</v>
      </c>
      <c r="G231" s="4">
        <v>86.75</v>
      </c>
      <c r="H231" s="4">
        <v>517</v>
      </c>
    </row>
    <row r="232" spans="1:8" x14ac:dyDescent="0.3">
      <c r="A232" s="76"/>
      <c r="B232" s="32" t="s">
        <v>93</v>
      </c>
      <c r="C232" s="33">
        <v>30</v>
      </c>
      <c r="D232" s="32">
        <v>0.12</v>
      </c>
      <c r="E232" s="32">
        <v>1.24</v>
      </c>
      <c r="F232" s="32">
        <v>0.62</v>
      </c>
      <c r="G232" s="32">
        <v>14.13</v>
      </c>
      <c r="H232" s="32">
        <v>789</v>
      </c>
    </row>
    <row r="233" spans="1:8" x14ac:dyDescent="0.3">
      <c r="A233" s="76"/>
      <c r="B233" s="32" t="s">
        <v>79</v>
      </c>
      <c r="C233" s="33">
        <v>150</v>
      </c>
      <c r="D233" s="32">
        <v>3.72</v>
      </c>
      <c r="E233" s="32">
        <v>1.28</v>
      </c>
      <c r="F233" s="32">
        <v>23.13</v>
      </c>
      <c r="G233" s="32">
        <v>119</v>
      </c>
      <c r="H233" s="32">
        <v>384</v>
      </c>
    </row>
    <row r="234" spans="1:8" x14ac:dyDescent="0.3">
      <c r="A234" s="76"/>
      <c r="B234" s="32" t="s">
        <v>80</v>
      </c>
      <c r="C234" s="33" t="s">
        <v>104</v>
      </c>
      <c r="D234" s="32">
        <v>0.04</v>
      </c>
      <c r="E234" s="32">
        <v>0</v>
      </c>
      <c r="F234" s="32">
        <v>10.14</v>
      </c>
      <c r="G234" s="32">
        <v>41.43</v>
      </c>
      <c r="H234" s="32">
        <v>944</v>
      </c>
    </row>
    <row r="235" spans="1:8" x14ac:dyDescent="0.3">
      <c r="A235" s="76"/>
      <c r="B235" s="11" t="s">
        <v>28</v>
      </c>
      <c r="C235" s="12">
        <v>30</v>
      </c>
      <c r="D235" s="11">
        <v>2.37</v>
      </c>
      <c r="E235" s="11">
        <v>0.3</v>
      </c>
      <c r="F235" s="11">
        <v>14.49</v>
      </c>
      <c r="G235" s="11">
        <v>70.5</v>
      </c>
      <c r="H235" s="11">
        <v>11</v>
      </c>
    </row>
    <row r="236" spans="1:8" x14ac:dyDescent="0.3">
      <c r="A236" s="1" t="s">
        <v>39</v>
      </c>
      <c r="B236" s="1"/>
      <c r="C236" s="14"/>
      <c r="D236" s="1">
        <f>SUM(D231:D235)</f>
        <v>18.349999999999998</v>
      </c>
      <c r="E236" s="1">
        <f>SUM(E231:E235)</f>
        <v>11.780000000000001</v>
      </c>
      <c r="F236" s="1">
        <f>SUM(F231:F235)</f>
        <v>51.24</v>
      </c>
      <c r="G236" s="1">
        <f>SUM(G231:G235)</f>
        <v>331.81</v>
      </c>
      <c r="H236" s="1"/>
    </row>
    <row r="237" spans="1:8" ht="27" customHeight="1" x14ac:dyDescent="0.3">
      <c r="A237" s="39" t="s">
        <v>40</v>
      </c>
      <c r="B237" s="1"/>
      <c r="C237" s="1"/>
      <c r="D237" s="1">
        <f>D218+D220+D227+D230+D236</f>
        <v>67.77</v>
      </c>
      <c r="E237" s="1">
        <f>E218+E220+E227+E230+E236</f>
        <v>57.529999999999994</v>
      </c>
      <c r="F237" s="1">
        <f>F218+F220+F227+F230+F236</f>
        <v>234.21</v>
      </c>
      <c r="G237" s="1">
        <f>G218+G220+G227+G230+G236</f>
        <v>1670.46</v>
      </c>
      <c r="H237" s="1"/>
    </row>
    <row r="240" spans="1:8" ht="15.75" customHeight="1" x14ac:dyDescent="0.3">
      <c r="A240" s="74" t="s">
        <v>0</v>
      </c>
      <c r="B240" s="74" t="s">
        <v>1</v>
      </c>
      <c r="C240" s="74" t="s">
        <v>2</v>
      </c>
      <c r="D240" s="75" t="s">
        <v>3</v>
      </c>
      <c r="E240" s="75"/>
      <c r="F240" s="75"/>
      <c r="G240" s="73" t="s">
        <v>4</v>
      </c>
      <c r="H240" s="73" t="s">
        <v>5</v>
      </c>
    </row>
    <row r="241" spans="1:8" ht="29.25" customHeight="1" x14ac:dyDescent="0.3">
      <c r="A241" s="74"/>
      <c r="B241" s="74"/>
      <c r="C241" s="74"/>
      <c r="D241" s="1" t="s">
        <v>6</v>
      </c>
      <c r="E241" s="1" t="s">
        <v>7</v>
      </c>
      <c r="F241" s="2" t="s">
        <v>8</v>
      </c>
      <c r="G241" s="73"/>
      <c r="H241" s="73"/>
    </row>
    <row r="242" spans="1:8" x14ac:dyDescent="0.3">
      <c r="A242" s="40" t="s">
        <v>81</v>
      </c>
      <c r="B242" s="40"/>
      <c r="C242" s="40"/>
      <c r="D242" s="40"/>
      <c r="E242" s="40"/>
      <c r="F242" s="40"/>
      <c r="G242" s="40"/>
      <c r="H242" s="40"/>
    </row>
    <row r="243" spans="1:8" x14ac:dyDescent="0.3">
      <c r="A243" s="40" t="s">
        <v>64</v>
      </c>
      <c r="B243" s="40"/>
      <c r="C243" s="40"/>
      <c r="D243" s="40"/>
      <c r="E243" s="40"/>
      <c r="F243" s="40"/>
      <c r="G243" s="40"/>
      <c r="H243" s="40"/>
    </row>
    <row r="244" spans="1:8" x14ac:dyDescent="0.3">
      <c r="A244" s="74" t="s">
        <v>11</v>
      </c>
      <c r="B244" s="4" t="s">
        <v>12</v>
      </c>
      <c r="C244" s="5">
        <v>200</v>
      </c>
      <c r="D244" s="4">
        <v>4.16</v>
      </c>
      <c r="E244" s="4">
        <v>5.92</v>
      </c>
      <c r="F244" s="4">
        <v>24</v>
      </c>
      <c r="G244" s="4">
        <v>185</v>
      </c>
      <c r="H244" s="4">
        <v>390</v>
      </c>
    </row>
    <row r="245" spans="1:8" x14ac:dyDescent="0.3">
      <c r="A245" s="74"/>
      <c r="B245" s="7" t="s">
        <v>94</v>
      </c>
      <c r="C245" s="8">
        <v>200</v>
      </c>
      <c r="D245" s="7">
        <v>0.12</v>
      </c>
      <c r="E245" s="7">
        <v>0.05</v>
      </c>
      <c r="F245" s="7">
        <v>13.85</v>
      </c>
      <c r="G245" s="7">
        <v>57.15</v>
      </c>
      <c r="H245" s="7">
        <v>860</v>
      </c>
    </row>
    <row r="246" spans="1:8" x14ac:dyDescent="0.3">
      <c r="A246" s="74"/>
      <c r="B246" s="7" t="s">
        <v>14</v>
      </c>
      <c r="C246" s="8">
        <v>30</v>
      </c>
      <c r="D246" s="7">
        <v>2.2799999999999998</v>
      </c>
      <c r="E246" s="7">
        <v>1.2</v>
      </c>
      <c r="F246" s="7">
        <v>16.260000000000002</v>
      </c>
      <c r="G246" s="7">
        <v>86.1</v>
      </c>
      <c r="H246" s="7">
        <v>10</v>
      </c>
    </row>
    <row r="247" spans="1:8" x14ac:dyDescent="0.3">
      <c r="A247" s="74"/>
      <c r="B247" s="28" t="s">
        <v>15</v>
      </c>
      <c r="C247" s="65">
        <v>5</v>
      </c>
      <c r="D247" s="28">
        <v>0.03</v>
      </c>
      <c r="E247" s="28">
        <v>4.13</v>
      </c>
      <c r="F247" s="28">
        <v>0.05</v>
      </c>
      <c r="G247" s="7">
        <v>67</v>
      </c>
      <c r="H247" s="34">
        <v>41</v>
      </c>
    </row>
    <row r="248" spans="1:8" x14ac:dyDescent="0.3">
      <c r="A248" s="74"/>
      <c r="B248" s="66" t="s">
        <v>65</v>
      </c>
      <c r="C248" s="67">
        <v>10</v>
      </c>
      <c r="D248" s="66">
        <v>2.3199999999999998</v>
      </c>
      <c r="E248" s="66">
        <v>2.95</v>
      </c>
      <c r="F248" s="30"/>
      <c r="G248" s="36">
        <v>36.4</v>
      </c>
      <c r="H248" s="41">
        <v>42</v>
      </c>
    </row>
    <row r="249" spans="1:8" x14ac:dyDescent="0.3">
      <c r="A249" s="11" t="s">
        <v>16</v>
      </c>
      <c r="B249" s="11"/>
      <c r="C249" s="12"/>
      <c r="D249" s="11">
        <f>SUM(D244:D248)</f>
        <v>8.91</v>
      </c>
      <c r="E249" s="11">
        <f>SUM(E244:E248)</f>
        <v>14.25</v>
      </c>
      <c r="F249" s="11">
        <f>SUM(F244:F248)</f>
        <v>54.16</v>
      </c>
      <c r="G249" s="11">
        <f>SUM(G244:G248)</f>
        <v>431.65</v>
      </c>
      <c r="H249" s="11"/>
    </row>
    <row r="250" spans="1:8" x14ac:dyDescent="0.3">
      <c r="A250" s="1" t="s">
        <v>17</v>
      </c>
      <c r="B250" s="1" t="s">
        <v>66</v>
      </c>
      <c r="C250" s="14">
        <v>100</v>
      </c>
      <c r="D250" s="1">
        <v>0.4</v>
      </c>
      <c r="E250" s="1">
        <v>0.4</v>
      </c>
      <c r="F250" s="1">
        <v>9.8000000000000007</v>
      </c>
      <c r="G250" s="1">
        <v>47</v>
      </c>
      <c r="H250" s="1">
        <v>16</v>
      </c>
    </row>
    <row r="251" spans="1:8" x14ac:dyDescent="0.3">
      <c r="A251" s="11" t="s">
        <v>19</v>
      </c>
      <c r="B251" s="11"/>
      <c r="C251" s="12"/>
      <c r="D251" s="1">
        <v>0.4</v>
      </c>
      <c r="E251" s="1">
        <v>0.4</v>
      </c>
      <c r="F251" s="1">
        <v>9.8000000000000007</v>
      </c>
      <c r="G251" s="1">
        <v>47</v>
      </c>
      <c r="H251" s="11"/>
    </row>
    <row r="252" spans="1:8" ht="30.75" customHeight="1" x14ac:dyDescent="0.3">
      <c r="A252" s="74" t="s">
        <v>20</v>
      </c>
      <c r="B252" s="43" t="s">
        <v>95</v>
      </c>
      <c r="C252" s="44" t="s">
        <v>102</v>
      </c>
      <c r="D252" s="45">
        <v>9.08</v>
      </c>
      <c r="E252" s="45">
        <v>18.329999999999998</v>
      </c>
      <c r="F252" s="45">
        <v>7.64</v>
      </c>
      <c r="G252" s="45">
        <v>94.59</v>
      </c>
      <c r="H252" s="4" t="s">
        <v>109</v>
      </c>
    </row>
    <row r="253" spans="1:8" ht="15" customHeight="1" x14ac:dyDescent="0.3">
      <c r="A253" s="74"/>
      <c r="B253" s="15" t="s">
        <v>96</v>
      </c>
      <c r="C253" s="16">
        <v>150</v>
      </c>
      <c r="D253" s="7">
        <v>5.78</v>
      </c>
      <c r="E253" s="7">
        <v>2.54</v>
      </c>
      <c r="F253" s="7">
        <v>24</v>
      </c>
      <c r="G253" s="7">
        <v>240</v>
      </c>
      <c r="H253" s="7">
        <v>409</v>
      </c>
    </row>
    <row r="254" spans="1:8" ht="15" customHeight="1" x14ac:dyDescent="0.3">
      <c r="A254" s="74"/>
      <c r="B254" s="15" t="s">
        <v>26</v>
      </c>
      <c r="C254" s="16">
        <v>70</v>
      </c>
      <c r="D254" s="7">
        <v>19.3</v>
      </c>
      <c r="E254" s="7">
        <v>6.98</v>
      </c>
      <c r="F254" s="7">
        <v>3.19</v>
      </c>
      <c r="G254" s="7">
        <v>153.5</v>
      </c>
      <c r="H254" s="7">
        <v>621</v>
      </c>
    </row>
    <row r="255" spans="1:8" ht="15" customHeight="1" x14ac:dyDescent="0.3">
      <c r="A255" s="74"/>
      <c r="B255" s="15" t="s">
        <v>27</v>
      </c>
      <c r="C255" s="16">
        <v>200</v>
      </c>
      <c r="D255" s="7">
        <v>0.28000000000000003</v>
      </c>
      <c r="E255" s="7">
        <v>0.04</v>
      </c>
      <c r="F255" s="7">
        <v>15.5</v>
      </c>
      <c r="G255" s="7">
        <v>120.6</v>
      </c>
      <c r="H255" s="7">
        <v>868</v>
      </c>
    </row>
    <row r="256" spans="1:8" x14ac:dyDescent="0.3">
      <c r="A256" s="74"/>
      <c r="B256" s="7" t="s">
        <v>28</v>
      </c>
      <c r="C256" s="8">
        <v>20</v>
      </c>
      <c r="D256" s="7">
        <v>1.58</v>
      </c>
      <c r="E256" s="7">
        <v>0.2</v>
      </c>
      <c r="F256" s="7">
        <v>9.66</v>
      </c>
      <c r="G256" s="7">
        <v>47</v>
      </c>
      <c r="H256" s="7">
        <v>11</v>
      </c>
    </row>
    <row r="257" spans="1:8" x14ac:dyDescent="0.3">
      <c r="A257" s="74"/>
      <c r="B257" s="41" t="s">
        <v>29</v>
      </c>
      <c r="C257" s="10">
        <v>30</v>
      </c>
      <c r="D257" s="41">
        <v>2.2000000000000002</v>
      </c>
      <c r="E257" s="41">
        <v>0.4</v>
      </c>
      <c r="F257" s="41">
        <v>15.4</v>
      </c>
      <c r="G257" s="41">
        <v>75</v>
      </c>
      <c r="H257" s="41">
        <v>12</v>
      </c>
    </row>
    <row r="258" spans="1:8" x14ac:dyDescent="0.3">
      <c r="A258" s="11" t="s">
        <v>30</v>
      </c>
      <c r="B258" s="11"/>
      <c r="C258" s="12"/>
      <c r="D258" s="11">
        <f>SUM(D252:D257)</f>
        <v>38.22</v>
      </c>
      <c r="E258" s="11">
        <f>SUM(E252:E257)</f>
        <v>28.489999999999995</v>
      </c>
      <c r="F258" s="11">
        <f>SUM(F252:F257)</f>
        <v>75.39</v>
      </c>
      <c r="G258" s="11">
        <f>SUM(G252:G257)</f>
        <v>730.69</v>
      </c>
      <c r="H258" s="11"/>
    </row>
    <row r="259" spans="1:8" x14ac:dyDescent="0.3">
      <c r="A259" s="74" t="s">
        <v>31</v>
      </c>
      <c r="B259" s="4" t="s">
        <v>71</v>
      </c>
      <c r="C259" s="5">
        <v>200</v>
      </c>
      <c r="D259" s="4">
        <v>0.02</v>
      </c>
      <c r="E259" s="4">
        <v>0.02</v>
      </c>
      <c r="F259" s="4">
        <v>5.73</v>
      </c>
      <c r="G259" s="4">
        <v>127</v>
      </c>
      <c r="H259" s="4">
        <v>869</v>
      </c>
    </row>
    <row r="260" spans="1:8" x14ac:dyDescent="0.3">
      <c r="A260" s="74"/>
      <c r="B260" s="41" t="s">
        <v>49</v>
      </c>
      <c r="C260" s="10">
        <v>50</v>
      </c>
      <c r="D260" s="41">
        <v>4.59</v>
      </c>
      <c r="E260" s="41">
        <v>6.6</v>
      </c>
      <c r="F260" s="41">
        <v>33</v>
      </c>
      <c r="G260" s="41">
        <v>146</v>
      </c>
      <c r="H260" s="41">
        <v>1052</v>
      </c>
    </row>
    <row r="261" spans="1:8" x14ac:dyDescent="0.3">
      <c r="A261" s="11" t="s">
        <v>34</v>
      </c>
      <c r="B261" s="11"/>
      <c r="C261" s="12"/>
      <c r="D261" s="11">
        <f>SUM(D259:D260)</f>
        <v>4.6099999999999994</v>
      </c>
      <c r="E261" s="11">
        <f>SUM(E259:E260)</f>
        <v>6.6199999999999992</v>
      </c>
      <c r="F261" s="11">
        <f>SUM(F259:F260)</f>
        <v>38.730000000000004</v>
      </c>
      <c r="G261" s="11">
        <f>SUM(G259:G260)</f>
        <v>273</v>
      </c>
      <c r="H261" s="11"/>
    </row>
    <row r="262" spans="1:8" ht="15.75" customHeight="1" x14ac:dyDescent="0.3">
      <c r="A262" s="76" t="s">
        <v>35</v>
      </c>
      <c r="B262" s="43" t="s">
        <v>36</v>
      </c>
      <c r="C262" s="44">
        <v>150</v>
      </c>
      <c r="D262" s="45">
        <v>12.49</v>
      </c>
      <c r="E262" s="45">
        <v>10.68</v>
      </c>
      <c r="F262" s="69">
        <v>67</v>
      </c>
      <c r="G262" s="45">
        <v>407</v>
      </c>
      <c r="H262" s="4">
        <v>463</v>
      </c>
    </row>
    <row r="263" spans="1:8" ht="15.75" customHeight="1" x14ac:dyDescent="0.3">
      <c r="A263" s="76"/>
      <c r="B263" s="43" t="s">
        <v>37</v>
      </c>
      <c r="C263" s="44">
        <v>50</v>
      </c>
      <c r="D263" s="45">
        <v>2.0699999999999998</v>
      </c>
      <c r="E263" s="45">
        <v>1.72</v>
      </c>
      <c r="F263" s="69">
        <v>4.04</v>
      </c>
      <c r="G263" s="45">
        <v>58.8</v>
      </c>
      <c r="H263" s="4">
        <v>795</v>
      </c>
    </row>
    <row r="264" spans="1:8" x14ac:dyDescent="0.3">
      <c r="A264" s="76"/>
      <c r="B264" s="32" t="s">
        <v>51</v>
      </c>
      <c r="C264" s="33">
        <v>200</v>
      </c>
      <c r="D264" s="32">
        <v>0.24</v>
      </c>
      <c r="E264" s="7">
        <v>0.1</v>
      </c>
      <c r="F264" s="48">
        <v>13.36</v>
      </c>
      <c r="G264" s="32">
        <v>135.6</v>
      </c>
      <c r="H264" s="32">
        <v>1014</v>
      </c>
    </row>
    <row r="265" spans="1:8" x14ac:dyDescent="0.3">
      <c r="A265" s="76"/>
      <c r="B265" s="11" t="s">
        <v>28</v>
      </c>
      <c r="C265" s="12">
        <v>20</v>
      </c>
      <c r="D265" s="51">
        <v>1.58</v>
      </c>
      <c r="E265" s="51">
        <v>0.2</v>
      </c>
      <c r="F265" s="50">
        <v>9.66</v>
      </c>
      <c r="G265" s="11">
        <v>47</v>
      </c>
      <c r="H265" s="11">
        <v>11</v>
      </c>
    </row>
    <row r="266" spans="1:8" x14ac:dyDescent="0.3">
      <c r="A266" s="1" t="s">
        <v>39</v>
      </c>
      <c r="B266" s="1"/>
      <c r="C266" s="14"/>
      <c r="D266" s="1">
        <f>SUM(D262:D265)</f>
        <v>16.380000000000003</v>
      </c>
      <c r="E266" s="1">
        <f>SUM(E262:E265)</f>
        <v>12.7</v>
      </c>
      <c r="F266" s="1">
        <f>SUM(F262:F265)</f>
        <v>94.06</v>
      </c>
      <c r="G266" s="1">
        <f>SUM(G262:G265)</f>
        <v>648.4</v>
      </c>
      <c r="H266" s="1"/>
    </row>
    <row r="267" spans="1:8" ht="30.75" customHeight="1" x14ac:dyDescent="0.3">
      <c r="A267" s="39" t="s">
        <v>40</v>
      </c>
      <c r="B267" s="1"/>
      <c r="C267" s="1"/>
      <c r="D267" s="1">
        <f>D249+D251+D258+D261+D266</f>
        <v>68.52000000000001</v>
      </c>
      <c r="E267" s="1">
        <f>E249+E251+E258+E261+E266</f>
        <v>62.459999999999994</v>
      </c>
      <c r="F267" s="1">
        <f>F249+F251+F258+F261+F266</f>
        <v>272.14</v>
      </c>
      <c r="G267" s="1">
        <f>G249+G251+G258+G261+G266</f>
        <v>2130.7400000000002</v>
      </c>
      <c r="H267" s="1"/>
    </row>
    <row r="271" spans="1:8" ht="15.75" customHeight="1" x14ac:dyDescent="0.3">
      <c r="A271" s="74" t="s">
        <v>0</v>
      </c>
      <c r="B271" s="74" t="s">
        <v>1</v>
      </c>
      <c r="C271" s="74" t="s">
        <v>2</v>
      </c>
      <c r="D271" s="75" t="s">
        <v>3</v>
      </c>
      <c r="E271" s="75"/>
      <c r="F271" s="75"/>
      <c r="G271" s="73" t="s">
        <v>4</v>
      </c>
      <c r="H271" s="73" t="s">
        <v>5</v>
      </c>
    </row>
    <row r="272" spans="1:8" ht="27.75" customHeight="1" x14ac:dyDescent="0.3">
      <c r="A272" s="74"/>
      <c r="B272" s="74"/>
      <c r="C272" s="74"/>
      <c r="D272" s="1" t="s">
        <v>6</v>
      </c>
      <c r="E272" s="1" t="s">
        <v>7</v>
      </c>
      <c r="F272" s="2" t="s">
        <v>8</v>
      </c>
      <c r="G272" s="73"/>
      <c r="H272" s="73"/>
    </row>
    <row r="273" spans="1:8" x14ac:dyDescent="0.3">
      <c r="A273" s="40" t="s">
        <v>81</v>
      </c>
      <c r="B273" s="40"/>
      <c r="C273" s="40"/>
      <c r="D273" s="40"/>
      <c r="E273" s="40"/>
      <c r="F273" s="40"/>
      <c r="G273" s="40"/>
      <c r="H273" s="40"/>
    </row>
    <row r="274" spans="1:8" x14ac:dyDescent="0.3">
      <c r="A274" s="40" t="s">
        <v>74</v>
      </c>
      <c r="B274" s="40"/>
      <c r="C274" s="40"/>
      <c r="D274" s="40"/>
      <c r="E274" s="40"/>
      <c r="F274" s="40"/>
      <c r="G274" s="40"/>
      <c r="H274" s="40"/>
    </row>
    <row r="275" spans="1:8" x14ac:dyDescent="0.3">
      <c r="A275" s="78" t="s">
        <v>11</v>
      </c>
      <c r="B275" s="19" t="s">
        <v>97</v>
      </c>
      <c r="C275" s="18">
        <v>200</v>
      </c>
      <c r="D275" s="19">
        <v>5.59</v>
      </c>
      <c r="E275" s="19">
        <v>6.12</v>
      </c>
      <c r="F275" s="19">
        <v>27.36</v>
      </c>
      <c r="G275" s="4">
        <v>187.37</v>
      </c>
      <c r="H275" s="27" t="s">
        <v>112</v>
      </c>
    </row>
    <row r="276" spans="1:8" x14ac:dyDescent="0.3">
      <c r="A276" s="78"/>
      <c r="B276" s="28" t="s">
        <v>13</v>
      </c>
      <c r="C276" s="65">
        <v>200</v>
      </c>
      <c r="D276" s="28">
        <v>3.22</v>
      </c>
      <c r="E276" s="28">
        <v>2.77</v>
      </c>
      <c r="F276" s="28">
        <v>15.85</v>
      </c>
      <c r="G276" s="7">
        <v>111.49</v>
      </c>
      <c r="H276" s="29">
        <v>958</v>
      </c>
    </row>
    <row r="277" spans="1:8" x14ac:dyDescent="0.3">
      <c r="A277" s="78"/>
      <c r="B277" s="28" t="s">
        <v>14</v>
      </c>
      <c r="C277" s="65">
        <v>30</v>
      </c>
      <c r="D277" s="28">
        <v>2.2799999999999998</v>
      </c>
      <c r="E277" s="28">
        <v>1.2</v>
      </c>
      <c r="F277" s="28">
        <v>16.260000000000002</v>
      </c>
      <c r="G277" s="7">
        <v>86.1</v>
      </c>
      <c r="H277" s="29">
        <v>10</v>
      </c>
    </row>
    <row r="278" spans="1:8" x14ac:dyDescent="0.3">
      <c r="A278" s="78"/>
      <c r="B278" s="28" t="s">
        <v>15</v>
      </c>
      <c r="C278" s="65">
        <v>5</v>
      </c>
      <c r="D278" s="28">
        <v>0.03</v>
      </c>
      <c r="E278" s="28">
        <v>4.13</v>
      </c>
      <c r="F278" s="28">
        <v>0.05</v>
      </c>
      <c r="G278" s="7">
        <v>67</v>
      </c>
      <c r="H278" s="54">
        <v>41</v>
      </c>
    </row>
    <row r="279" spans="1:8" x14ac:dyDescent="0.3">
      <c r="A279" s="78"/>
      <c r="B279" s="66" t="s">
        <v>65</v>
      </c>
      <c r="C279" s="67">
        <v>10</v>
      </c>
      <c r="D279" s="66">
        <v>2.3199999999999998</v>
      </c>
      <c r="E279" s="66">
        <v>2.95</v>
      </c>
      <c r="F279" s="30"/>
      <c r="G279" s="36">
        <v>36.4</v>
      </c>
      <c r="H279" s="31">
        <v>42</v>
      </c>
    </row>
    <row r="280" spans="1:8" x14ac:dyDescent="0.3">
      <c r="A280" s="11" t="s">
        <v>16</v>
      </c>
      <c r="B280" s="11"/>
      <c r="C280" s="12"/>
      <c r="D280" s="11">
        <f>SUM(D275:D279)</f>
        <v>13.44</v>
      </c>
      <c r="E280" s="11">
        <f>SUM(E275:E279)</f>
        <v>17.169999999999998</v>
      </c>
      <c r="F280" s="11">
        <f>SUM(F275:F279)</f>
        <v>59.519999999999996</v>
      </c>
      <c r="G280" s="11">
        <f>SUM(G275:G279)</f>
        <v>488.36</v>
      </c>
      <c r="H280" s="11"/>
    </row>
    <row r="281" spans="1:8" x14ac:dyDescent="0.3">
      <c r="A281" s="1" t="s">
        <v>17</v>
      </c>
      <c r="B281" s="1" t="s">
        <v>66</v>
      </c>
      <c r="C281" s="14">
        <v>100</v>
      </c>
      <c r="D281" s="1">
        <v>0.4</v>
      </c>
      <c r="E281" s="1">
        <v>0.4</v>
      </c>
      <c r="F281" s="1">
        <v>9.8000000000000007</v>
      </c>
      <c r="G281" s="1">
        <v>47</v>
      </c>
      <c r="H281" s="1">
        <v>16</v>
      </c>
    </row>
    <row r="282" spans="1:8" x14ac:dyDescent="0.3">
      <c r="A282" s="11" t="s">
        <v>19</v>
      </c>
      <c r="B282" s="11"/>
      <c r="C282" s="12"/>
      <c r="D282" s="11">
        <f>SUM(D281)</f>
        <v>0.4</v>
      </c>
      <c r="E282" s="11">
        <f>SUM(E281)</f>
        <v>0.4</v>
      </c>
      <c r="F282" s="11">
        <f>SUM(F281)</f>
        <v>9.8000000000000007</v>
      </c>
      <c r="G282" s="11">
        <f>SUM(G281)</f>
        <v>47</v>
      </c>
      <c r="H282" s="11"/>
    </row>
    <row r="283" spans="1:8" x14ac:dyDescent="0.3">
      <c r="A283" s="74" t="s">
        <v>20</v>
      </c>
      <c r="B283" s="4" t="s">
        <v>98</v>
      </c>
      <c r="C283" s="5">
        <v>60</v>
      </c>
      <c r="D283" s="4">
        <v>1.43</v>
      </c>
      <c r="E283" s="4">
        <v>3.35</v>
      </c>
      <c r="F283" s="4">
        <v>8.35</v>
      </c>
      <c r="G283" s="4">
        <v>56.79</v>
      </c>
      <c r="H283" s="4" t="s">
        <v>111</v>
      </c>
    </row>
    <row r="284" spans="1:8" ht="29.25" customHeight="1" x14ac:dyDescent="0.3">
      <c r="A284" s="74"/>
      <c r="B284" s="46" t="s">
        <v>99</v>
      </c>
      <c r="C284" s="16">
        <v>200</v>
      </c>
      <c r="D284" s="17">
        <v>1.68</v>
      </c>
      <c r="E284" s="17">
        <v>4.0999999999999996</v>
      </c>
      <c r="F284" s="17">
        <v>13.28</v>
      </c>
      <c r="G284" s="17">
        <v>96.6</v>
      </c>
      <c r="H284" s="7">
        <v>197</v>
      </c>
    </row>
    <row r="285" spans="1:8" ht="15" customHeight="1" x14ac:dyDescent="0.3">
      <c r="A285" s="74"/>
      <c r="B285" s="15" t="s">
        <v>100</v>
      </c>
      <c r="C285" s="16">
        <v>200</v>
      </c>
      <c r="D285" s="7">
        <v>7.94</v>
      </c>
      <c r="E285" s="7">
        <v>9.7100000000000009</v>
      </c>
      <c r="F285" s="7">
        <v>18.78</v>
      </c>
      <c r="G285" s="7">
        <v>197.05</v>
      </c>
      <c r="H285" s="7">
        <v>320</v>
      </c>
    </row>
    <row r="286" spans="1:8" ht="15" customHeight="1" x14ac:dyDescent="0.3">
      <c r="A286" s="74"/>
      <c r="B286" s="15" t="s">
        <v>47</v>
      </c>
      <c r="C286" s="16">
        <v>200</v>
      </c>
      <c r="D286" s="7">
        <v>0.12</v>
      </c>
      <c r="E286" s="7">
        <v>0.05</v>
      </c>
      <c r="F286" s="7">
        <v>13.85</v>
      </c>
      <c r="G286" s="7">
        <v>57.15</v>
      </c>
      <c r="H286" s="7">
        <v>860</v>
      </c>
    </row>
    <row r="287" spans="1:8" x14ac:dyDescent="0.3">
      <c r="A287" s="74"/>
      <c r="B287" s="7" t="s">
        <v>28</v>
      </c>
      <c r="C287" s="8">
        <v>20</v>
      </c>
      <c r="D287" s="7">
        <v>1.58</v>
      </c>
      <c r="E287" s="7">
        <v>0.2</v>
      </c>
      <c r="F287" s="7">
        <v>9.66</v>
      </c>
      <c r="G287" s="7">
        <v>47</v>
      </c>
      <c r="H287" s="7">
        <v>11</v>
      </c>
    </row>
    <row r="288" spans="1:8" x14ac:dyDescent="0.3">
      <c r="A288" s="74"/>
      <c r="B288" s="41" t="s">
        <v>29</v>
      </c>
      <c r="C288" s="10">
        <v>30</v>
      </c>
      <c r="D288" s="41">
        <v>2.2000000000000002</v>
      </c>
      <c r="E288" s="41">
        <v>0.4</v>
      </c>
      <c r="F288" s="41">
        <v>15.4</v>
      </c>
      <c r="G288" s="41">
        <v>75</v>
      </c>
      <c r="H288" s="41">
        <v>12</v>
      </c>
    </row>
    <row r="289" spans="1:8" x14ac:dyDescent="0.3">
      <c r="A289" s="11" t="s">
        <v>30</v>
      </c>
      <c r="B289" s="11"/>
      <c r="C289" s="12"/>
      <c r="D289" s="11">
        <f>SUM(D283:D288)</f>
        <v>14.95</v>
      </c>
      <c r="E289" s="11">
        <f>SUM(E283:E288)</f>
        <v>17.809999999999999</v>
      </c>
      <c r="F289" s="11">
        <f>SUM(F283:F288)</f>
        <v>79.320000000000007</v>
      </c>
      <c r="G289" s="11">
        <f>SUM(G283:G288)</f>
        <v>529.58999999999992</v>
      </c>
      <c r="H289" s="11"/>
    </row>
    <row r="290" spans="1:8" x14ac:dyDescent="0.3">
      <c r="A290" s="74" t="s">
        <v>31</v>
      </c>
      <c r="B290" s="4" t="s">
        <v>32</v>
      </c>
      <c r="C290" s="5">
        <v>200</v>
      </c>
      <c r="D290" s="4">
        <v>5.8</v>
      </c>
      <c r="E290" s="4">
        <v>5</v>
      </c>
      <c r="F290" s="4">
        <v>9.6</v>
      </c>
      <c r="G290" s="4">
        <v>126</v>
      </c>
      <c r="H290" s="4">
        <v>965</v>
      </c>
    </row>
    <row r="291" spans="1:8" x14ac:dyDescent="0.3">
      <c r="A291" s="74"/>
      <c r="B291" s="41" t="s">
        <v>117</v>
      </c>
      <c r="C291" s="10">
        <v>60</v>
      </c>
      <c r="D291" s="41">
        <v>3</v>
      </c>
      <c r="E291" s="41">
        <v>2.2999999999999998</v>
      </c>
      <c r="F291" s="41">
        <v>36.5</v>
      </c>
      <c r="G291" s="41">
        <v>173</v>
      </c>
      <c r="H291" s="41">
        <v>452</v>
      </c>
    </row>
    <row r="292" spans="1:8" x14ac:dyDescent="0.3">
      <c r="A292" s="11" t="s">
        <v>34</v>
      </c>
      <c r="B292" s="11"/>
      <c r="C292" s="12"/>
      <c r="D292" s="11">
        <f>SUM(D290:D291)</f>
        <v>8.8000000000000007</v>
      </c>
      <c r="E292" s="11">
        <f>SUM(E290:E291)</f>
        <v>7.3</v>
      </c>
      <c r="F292" s="11">
        <f>SUM(F290:F291)</f>
        <v>46.1</v>
      </c>
      <c r="G292" s="11">
        <f>SUM(G290:G291)</f>
        <v>299</v>
      </c>
      <c r="H292" s="11"/>
    </row>
    <row r="293" spans="1:8" ht="15" customHeight="1" x14ac:dyDescent="0.3">
      <c r="A293" s="76" t="s">
        <v>35</v>
      </c>
      <c r="B293" s="43" t="s">
        <v>60</v>
      </c>
      <c r="C293" s="5">
        <v>200</v>
      </c>
      <c r="D293" s="4">
        <v>3.06</v>
      </c>
      <c r="E293" s="4">
        <v>19.11</v>
      </c>
      <c r="F293" s="4">
        <v>9.11</v>
      </c>
      <c r="G293" s="4">
        <v>66</v>
      </c>
      <c r="H293" s="4">
        <v>321</v>
      </c>
    </row>
    <row r="294" spans="1:8" ht="15" customHeight="1" x14ac:dyDescent="0.3">
      <c r="A294" s="76"/>
      <c r="B294" s="57" t="s">
        <v>61</v>
      </c>
      <c r="C294" s="70">
        <v>70</v>
      </c>
      <c r="D294" s="71">
        <v>7.64</v>
      </c>
      <c r="E294" s="71">
        <v>1.36</v>
      </c>
      <c r="F294" s="71">
        <v>11.54</v>
      </c>
      <c r="G294" s="71">
        <v>68.17</v>
      </c>
      <c r="H294" s="32">
        <v>510</v>
      </c>
    </row>
    <row r="295" spans="1:8" x14ac:dyDescent="0.3">
      <c r="A295" s="76"/>
      <c r="B295" s="32" t="s">
        <v>80</v>
      </c>
      <c r="C295" s="33" t="s">
        <v>104</v>
      </c>
      <c r="D295" s="32">
        <v>0.04</v>
      </c>
      <c r="E295" s="32"/>
      <c r="F295" s="32">
        <v>10.14</v>
      </c>
      <c r="G295" s="32">
        <v>41.43</v>
      </c>
      <c r="H295" s="32">
        <v>944</v>
      </c>
    </row>
    <row r="296" spans="1:8" x14ac:dyDescent="0.3">
      <c r="A296" s="76"/>
      <c r="B296" s="11" t="s">
        <v>28</v>
      </c>
      <c r="C296" s="12">
        <v>20</v>
      </c>
      <c r="D296" s="11">
        <v>1.58</v>
      </c>
      <c r="E296" s="11">
        <v>0.2</v>
      </c>
      <c r="F296" s="11">
        <v>9.66</v>
      </c>
      <c r="G296" s="11">
        <v>47</v>
      </c>
      <c r="H296" s="11">
        <v>11</v>
      </c>
    </row>
    <row r="297" spans="1:8" x14ac:dyDescent="0.3">
      <c r="A297" s="1" t="s">
        <v>39</v>
      </c>
      <c r="B297" s="1"/>
      <c r="C297" s="14"/>
      <c r="D297" s="1">
        <f>SUM(D293:D296)</f>
        <v>12.319999999999999</v>
      </c>
      <c r="E297" s="1">
        <f>SUM(E293:E296)</f>
        <v>20.669999999999998</v>
      </c>
      <c r="F297" s="1"/>
      <c r="G297" s="1">
        <f>SUM(G293:G296)</f>
        <v>222.60000000000002</v>
      </c>
      <c r="H297" s="1"/>
    </row>
    <row r="298" spans="1:8" ht="27.75" customHeight="1" x14ac:dyDescent="0.3">
      <c r="A298" s="39" t="s">
        <v>40</v>
      </c>
      <c r="B298" s="1"/>
      <c r="C298" s="1"/>
      <c r="D298" s="1">
        <f>D280+D282+D289+D292+D297</f>
        <v>49.910000000000004</v>
      </c>
      <c r="E298" s="1">
        <f>E280+E282+E289+E292+E297</f>
        <v>63.349999999999994</v>
      </c>
      <c r="F298" s="1">
        <f>F280+F282+F289+F292+F297</f>
        <v>194.73999999999998</v>
      </c>
      <c r="G298" s="1">
        <f>G280+G282+G289+G292+G297</f>
        <v>1586.5499999999997</v>
      </c>
      <c r="H298" s="1"/>
    </row>
  </sheetData>
  <mergeCells count="100">
    <mergeCell ref="H271:H272"/>
    <mergeCell ref="A275:A279"/>
    <mergeCell ref="A283:A288"/>
    <mergeCell ref="A290:A291"/>
    <mergeCell ref="A293:A296"/>
    <mergeCell ref="A271:A272"/>
    <mergeCell ref="B271:B272"/>
    <mergeCell ref="C271:C272"/>
    <mergeCell ref="D271:F271"/>
    <mergeCell ref="G271:G272"/>
    <mergeCell ref="H240:H241"/>
    <mergeCell ref="A244:A248"/>
    <mergeCell ref="A252:A257"/>
    <mergeCell ref="A259:A260"/>
    <mergeCell ref="A262:A265"/>
    <mergeCell ref="A240:A241"/>
    <mergeCell ref="B240:B241"/>
    <mergeCell ref="C240:C241"/>
    <mergeCell ref="D240:F240"/>
    <mergeCell ref="G240:G241"/>
    <mergeCell ref="H209:H210"/>
    <mergeCell ref="A213:A217"/>
    <mergeCell ref="A221:A226"/>
    <mergeCell ref="A228:A229"/>
    <mergeCell ref="A231:A235"/>
    <mergeCell ref="A209:A210"/>
    <mergeCell ref="B209:B210"/>
    <mergeCell ref="C209:C210"/>
    <mergeCell ref="D209:F209"/>
    <mergeCell ref="G209:G210"/>
    <mergeCell ref="H182:H183"/>
    <mergeCell ref="A186:A189"/>
    <mergeCell ref="A193:A198"/>
    <mergeCell ref="A200:A201"/>
    <mergeCell ref="A203:A205"/>
    <mergeCell ref="A182:A183"/>
    <mergeCell ref="B182:B183"/>
    <mergeCell ref="C182:C183"/>
    <mergeCell ref="D182:F182"/>
    <mergeCell ref="G182:G183"/>
    <mergeCell ref="H152:H153"/>
    <mergeCell ref="A156:A159"/>
    <mergeCell ref="A163:A170"/>
    <mergeCell ref="A172:A173"/>
    <mergeCell ref="A175:A177"/>
    <mergeCell ref="A152:A153"/>
    <mergeCell ref="B152:B153"/>
    <mergeCell ref="C152:C153"/>
    <mergeCell ref="D152:F152"/>
    <mergeCell ref="G152:G153"/>
    <mergeCell ref="H122:H123"/>
    <mergeCell ref="A126:A130"/>
    <mergeCell ref="A134:A139"/>
    <mergeCell ref="A141:A142"/>
    <mergeCell ref="A144:A148"/>
    <mergeCell ref="A122:A123"/>
    <mergeCell ref="B122:B123"/>
    <mergeCell ref="C122:C123"/>
    <mergeCell ref="D122:F122"/>
    <mergeCell ref="G122:G123"/>
    <mergeCell ref="H91:H92"/>
    <mergeCell ref="A95:A99"/>
    <mergeCell ref="A103:A110"/>
    <mergeCell ref="A112:A113"/>
    <mergeCell ref="A115:A116"/>
    <mergeCell ref="A91:A92"/>
    <mergeCell ref="B91:B92"/>
    <mergeCell ref="C91:C92"/>
    <mergeCell ref="D91:F91"/>
    <mergeCell ref="G91:G92"/>
    <mergeCell ref="H61:H62"/>
    <mergeCell ref="A65:A69"/>
    <mergeCell ref="A73:A78"/>
    <mergeCell ref="A80:A81"/>
    <mergeCell ref="A83:A86"/>
    <mergeCell ref="A61:A62"/>
    <mergeCell ref="B61:B62"/>
    <mergeCell ref="C61:C62"/>
    <mergeCell ref="D61:F61"/>
    <mergeCell ref="G61:G62"/>
    <mergeCell ref="H30:H31"/>
    <mergeCell ref="A34:A37"/>
    <mergeCell ref="A41:A47"/>
    <mergeCell ref="A49:A50"/>
    <mergeCell ref="A52:A54"/>
    <mergeCell ref="A30:A31"/>
    <mergeCell ref="B30:B31"/>
    <mergeCell ref="C30:C31"/>
    <mergeCell ref="D30:F30"/>
    <mergeCell ref="G30:G31"/>
    <mergeCell ref="H1:H2"/>
    <mergeCell ref="A5:A8"/>
    <mergeCell ref="A12:A19"/>
    <mergeCell ref="A21:A22"/>
    <mergeCell ref="A24:A26"/>
    <mergeCell ref="A1:A2"/>
    <mergeCell ref="B1:B2"/>
    <mergeCell ref="C1:C2"/>
    <mergeCell ref="D1:F1"/>
    <mergeCell ref="G1:G2"/>
  </mergeCells>
  <pageMargins left="0.70833333333333304" right="0.70833333333333304" top="0.74791666666666701" bottom="0.74791666666666701" header="0.51180555555555496" footer="0.511805555555554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Ясли</vt:lpstr>
      <vt:lpstr>Сад</vt:lpstr>
      <vt:lpstr>Сад!Print_Area</vt:lpstr>
      <vt:lpstr>Ясли!Print_Area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Наталья</cp:lastModifiedBy>
  <cp:revision>2</cp:revision>
  <cp:lastPrinted>2023-03-03T10:28:34Z</cp:lastPrinted>
  <dcterms:created xsi:type="dcterms:W3CDTF">2006-09-28T05:33:49Z</dcterms:created>
  <dcterms:modified xsi:type="dcterms:W3CDTF">2023-03-03T10:29:23Z</dcterms:modified>
  <dc:language>ru-RU</dc:language>
</cp:coreProperties>
</file>